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C:\Users\HiroshiTakagi\Dropbox\01.shared_folder\01.tsumugi\99_share\13_事業再構築_パートナー向け\事業再構築テンプレート\"/>
    </mc:Choice>
  </mc:AlternateContent>
  <xr:revisionPtr revIDLastSave="0" documentId="13_ncr:1_{ABFA04F1-4FB5-457D-8E04-5E42B06F5D30}" xr6:coauthVersionLast="45" xr6:coauthVersionMax="45" xr10:uidLastSave="{00000000-0000-0000-0000-000000000000}"/>
  <bookViews>
    <workbookView xWindow="11925" yWindow="1185" windowWidth="25230" windowHeight="14430" xr2:uid="{00000000-000D-0000-FFFF-FFFF00000000}"/>
  </bookViews>
  <sheets>
    <sheet name="収益計画表" sheetId="1" r:id="rId1"/>
    <sheet name="スケジュール" sheetId="2" r:id="rId2"/>
    <sheet name="グラフ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7" roundtripDataSignature="AMtx7mg+qC14y+uM4cvAWd+yA9XcuYy6ag=="/>
    </ext>
  </extLst>
</workbook>
</file>

<file path=xl/calcChain.xml><?xml version="1.0" encoding="utf-8"?>
<calcChain xmlns="http://schemas.openxmlformats.org/spreadsheetml/2006/main">
  <c r="E25" i="1" l="1"/>
  <c r="F25" i="1"/>
  <c r="G25" i="1"/>
  <c r="H25" i="1"/>
  <c r="D25" i="1"/>
  <c r="E22" i="1" l="1"/>
  <c r="F22" i="1"/>
  <c r="G22" i="1"/>
  <c r="H22" i="1"/>
  <c r="D22" i="1"/>
  <c r="H52" i="1"/>
  <c r="G52" i="1"/>
  <c r="F52" i="1"/>
  <c r="E52" i="1"/>
  <c r="D52" i="1"/>
  <c r="C52" i="1"/>
  <c r="H47" i="1"/>
  <c r="G47" i="1"/>
  <c r="F47" i="1"/>
  <c r="E47" i="1"/>
  <c r="D47" i="1"/>
  <c r="C47" i="1"/>
  <c r="H42" i="1"/>
  <c r="H55" i="1" s="1"/>
  <c r="G42" i="1"/>
  <c r="G55" i="1" s="1"/>
  <c r="F42" i="1"/>
  <c r="F55" i="1" s="1"/>
  <c r="E42" i="1"/>
  <c r="E55" i="1" s="1"/>
  <c r="D42" i="1"/>
  <c r="D55" i="1" s="1"/>
  <c r="C42" i="1"/>
  <c r="C55" i="1" s="1"/>
  <c r="H32" i="1"/>
  <c r="G32" i="1"/>
  <c r="F32" i="1"/>
  <c r="E32" i="1"/>
  <c r="D32" i="1"/>
  <c r="C32" i="1"/>
  <c r="B32" i="1"/>
  <c r="B27" i="1"/>
  <c r="H19" i="1"/>
  <c r="G19" i="1"/>
  <c r="F19" i="1"/>
  <c r="E19" i="1"/>
  <c r="D19" i="1"/>
  <c r="C19" i="1"/>
  <c r="B19" i="1"/>
  <c r="H11" i="1"/>
  <c r="G11" i="1"/>
  <c r="F11" i="1"/>
  <c r="E11" i="1"/>
  <c r="D11" i="1"/>
  <c r="C11" i="1"/>
  <c r="B11" i="1"/>
  <c r="H9" i="1"/>
  <c r="C9" i="1"/>
  <c r="B7" i="1"/>
  <c r="H6" i="1"/>
  <c r="G6" i="1"/>
  <c r="G9" i="1" s="1"/>
  <c r="F6" i="1"/>
  <c r="F9" i="1" s="1"/>
  <c r="E6" i="1"/>
  <c r="E9" i="1" s="1"/>
  <c r="D6" i="1"/>
  <c r="D4" i="1" s="1"/>
  <c r="C6" i="1"/>
  <c r="H5" i="1"/>
  <c r="G5" i="1"/>
  <c r="F5" i="1"/>
  <c r="E5" i="1"/>
  <c r="D5" i="1"/>
  <c r="C5" i="1"/>
  <c r="C4" i="1" s="1"/>
  <c r="B5" i="1"/>
  <c r="B4" i="1" s="1"/>
  <c r="H4" i="1"/>
  <c r="E4" i="1"/>
  <c r="C3" i="1"/>
  <c r="D3" i="1" s="1"/>
  <c r="D27" i="1" l="1"/>
  <c r="E3" i="1"/>
  <c r="B10" i="1"/>
  <c r="J7" i="1"/>
  <c r="H8" i="1" s="1"/>
  <c r="H7" i="1" s="1"/>
  <c r="H10" i="1" s="1"/>
  <c r="H15" i="1" s="1"/>
  <c r="F4" i="1"/>
  <c r="D9" i="1"/>
  <c r="G4" i="1"/>
  <c r="C27" i="1"/>
  <c r="B15" i="1" l="1"/>
  <c r="J5" i="1"/>
  <c r="E27" i="1"/>
  <c r="F3" i="1"/>
  <c r="H18" i="1"/>
  <c r="H21" i="1"/>
  <c r="G8" i="1"/>
  <c r="G7" i="1" s="1"/>
  <c r="G10" i="1" s="1"/>
  <c r="G15" i="1" s="1"/>
  <c r="F8" i="1"/>
  <c r="F7" i="1" s="1"/>
  <c r="F10" i="1" s="1"/>
  <c r="F15" i="1" s="1"/>
  <c r="C8" i="1"/>
  <c r="C7" i="1" s="1"/>
  <c r="C10" i="1" s="1"/>
  <c r="C15" i="1" s="1"/>
  <c r="D8" i="1"/>
  <c r="D7" i="1" s="1"/>
  <c r="D10" i="1" s="1"/>
  <c r="D15" i="1" s="1"/>
  <c r="E8" i="1"/>
  <c r="E7" i="1" s="1"/>
  <c r="E10" i="1" s="1"/>
  <c r="E15" i="1" s="1"/>
  <c r="F21" i="1" l="1"/>
  <c r="F18" i="1"/>
  <c r="G21" i="1"/>
  <c r="G18" i="1"/>
  <c r="H24" i="1"/>
  <c r="E18" i="1"/>
  <c r="E21" i="1"/>
  <c r="F27" i="1"/>
  <c r="G3" i="1"/>
  <c r="D18" i="1"/>
  <c r="D21" i="1"/>
  <c r="C18" i="1"/>
  <c r="C21" i="1"/>
  <c r="C24" i="1" s="1"/>
  <c r="J9" i="1"/>
  <c r="B18" i="1"/>
  <c r="B21" i="1"/>
  <c r="B24" i="1" s="1"/>
  <c r="E24" i="1" l="1"/>
  <c r="D24" i="1"/>
  <c r="G24" i="1"/>
  <c r="G27" i="1"/>
  <c r="H3" i="1"/>
  <c r="H27" i="1" s="1"/>
  <c r="F24" i="1"/>
</calcChain>
</file>

<file path=xl/sharedStrings.xml><?xml version="1.0" encoding="utf-8"?>
<sst xmlns="http://schemas.openxmlformats.org/spreadsheetml/2006/main" count="109" uniqueCount="86">
  <si>
    <t>（単位：円）</t>
  </si>
  <si>
    <t>直近の
決算年度</t>
  </si>
  <si>
    <t>補助事業
終了年度
(基準年度)</t>
  </si>
  <si>
    <t>１年後</t>
  </si>
  <si>
    <t>２年後</t>
  </si>
  <si>
    <t>３年後</t>
  </si>
  <si>
    <t>４年後</t>
  </si>
  <si>
    <t>５年後</t>
  </si>
  <si>
    <t>① 売上高</t>
  </si>
  <si>
    <t>売上高総利益率</t>
  </si>
  <si>
    <t>　既存事業売上高</t>
  </si>
  <si>
    <t>　新規事業売上高</t>
  </si>
  <si>
    <t>売上高原価率(既存)</t>
  </si>
  <si>
    <t>売上高原価率(新規)</t>
  </si>
  <si>
    <t xml:space="preserve">  売上原価</t>
  </si>
  <si>
    <t>　　既存事業売上原価</t>
  </si>
  <si>
    <t>売上高営業利益率</t>
  </si>
  <si>
    <t>　　新規事業売上原価</t>
  </si>
  <si>
    <t xml:space="preserve">  売上総利益</t>
  </si>
  <si>
    <t xml:space="preserve">  販管費</t>
  </si>
  <si>
    <t>　　人件費</t>
  </si>
  <si>
    <t>　　広告宣伝費</t>
  </si>
  <si>
    <t>　　その他</t>
  </si>
  <si>
    <t>② 営業利益</t>
  </si>
  <si>
    <t>　営業外収益</t>
  </si>
  <si>
    <t>　営業外費用</t>
  </si>
  <si>
    <t>③ 経常利益</t>
  </si>
  <si>
    <t>④ 人件費</t>
  </si>
  <si>
    <t>⑤ 減価償却費</t>
  </si>
  <si>
    <t>付加価値額(②+④+⑤)</t>
  </si>
  <si>
    <t>伸び率（％）</t>
  </si>
  <si>
    <t>従業員数（任意）</t>
  </si>
  <si>
    <t>従業員一人あたりの付加価値額（任意）</t>
  </si>
  <si>
    <t>従業員一人あたりの付加価値額伸び率（任意）</t>
  </si>
  <si>
    <t>既存事業</t>
  </si>
  <si>
    <t>売上高</t>
  </si>
  <si>
    <t>新規事業</t>
  </si>
  <si>
    <t>　販売数</t>
  </si>
  <si>
    <t>　単価</t>
  </si>
  <si>
    <t>R2年9月期</t>
  </si>
  <si>
    <t>R3年9月期</t>
  </si>
  <si>
    <t>R4年9月期</t>
  </si>
  <si>
    <t>R5年9月期</t>
  </si>
  <si>
    <t>R6年9月期</t>
  </si>
  <si>
    <t>R7年9月期</t>
  </si>
  <si>
    <t>公共事業</t>
  </si>
  <si>
    <t>件数</t>
  </si>
  <si>
    <t>単価</t>
  </si>
  <si>
    <t>測量事業者</t>
  </si>
  <si>
    <t>土地開発・土木設計事業者</t>
  </si>
  <si>
    <t>新規事業　総売上高</t>
  </si>
  <si>
    <t>No.</t>
  </si>
  <si>
    <t>対応内容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</si>
  <si>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</si>
  <si>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</si>
  <si>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</si>
  <si>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</si>
  <si>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</si>
  <si>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</si>
  <si>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</si>
  <si>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</si>
  <si>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</si>
  <si>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</si>
  <si>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情報収集</t>
  </si>
  <si>
    <t>●</t>
  </si>
  <si>
    <t>採択発表</t>
  </si>
  <si>
    <t>★</t>
  </si>
  <si>
    <t>最終見積・調整</t>
  </si>
  <si>
    <t>→</t>
  </si>
  <si>
    <t>契約・発注</t>
  </si>
  <si>
    <t>導入・設置</t>
  </si>
  <si>
    <t>技術トレーニング</t>
  </si>
  <si>
    <t>運用</t>
  </si>
  <si>
    <t>メルセデスベンツ</t>
  </si>
  <si>
    <t>ツアー事業</t>
  </si>
  <si>
    <t>取付作業・機器販売</t>
  </si>
  <si>
    <t>アウディ</t>
  </si>
  <si>
    <t>コンサル事業</t>
  </si>
  <si>
    <t>オリジナル商品</t>
  </si>
  <si>
    <t>新車</t>
  </si>
  <si>
    <t>ボルボ</t>
  </si>
  <si>
    <t>新車前年比</t>
  </si>
  <si>
    <t>マセラティ</t>
  </si>
  <si>
    <t>中古車</t>
  </si>
  <si>
    <t>中古前年比</t>
  </si>
  <si>
    <t>(←Webフォーム上だと切り捨てなので関数を直しました。)</t>
    <rPh sb="9" eb="10">
      <t>ジョウ</t>
    </rPh>
    <rPh sb="12" eb="13">
      <t>キ</t>
    </rPh>
    <rPh sb="14" eb="15">
      <t>ス</t>
    </rPh>
    <rPh sb="19" eb="21">
      <t>カンスウ</t>
    </rPh>
    <rPh sb="22" eb="23">
      <t>ナオ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</si>
</sst>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]&quot;[&quot;ggge&quot;年&quot;m&quot;月期]&quot;"/>
    <numFmt numFmtId="177" formatCode="0.0%"/>
  </numFmts>
  <fonts count="8" x14ac:knownFonts="1">
    <font>
      <sz val="11"/>
      <color theme="1"/>
      <name val="Arial"/>
    </font>
    <font>
      <sz val="10"/>
      <color theme="1"/>
      <name val="ＭＳ ゴシック"/>
      <family val="3"/>
      <charset val="128"/>
    </font>
    <font>
      <sz val="11"/>
      <name val="Arial"/>
      <family val="2"/>
    </font>
    <font>
      <sz val="9"/>
      <color theme="1"/>
      <name val="ＭＳ ゴシック"/>
      <family val="3"/>
      <charset val="128"/>
    </font>
    <font>
      <sz val="10"/>
      <color theme="0"/>
      <name val="ＭＳ ゴシック"/>
      <family val="3"/>
      <charset val="128"/>
    </font>
    <font>
      <sz val="9"/>
      <color theme="0"/>
      <name val="ＭＳ ゴシック"/>
      <family val="3"/>
      <charset val="128"/>
    </font>
    <font>
      <sz val="11"/>
      <color theme="1"/>
      <name val="Calibri"/>
      <family val="2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BDD6EE"/>
        <bgColor rgb="FFBDD6EE"/>
      </patternFill>
    </fill>
    <fill>
      <patternFill patternType="solid">
        <fgColor theme="4"/>
        <bgColor theme="4"/>
      </patternFill>
    </fill>
    <fill>
      <patternFill patternType="solid">
        <fgColor rgb="FFDEEAF6"/>
        <bgColor rgb="FFDEEAF6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 applyFont="1" applyAlignment="1">
      <alignment vertical="center"/>
    </xf>
    <xf numFmtId="38" fontId="1" fillId="0" borderId="0" xfId="0" applyNumberFormat="1" applyFont="1" applyAlignment="1">
      <alignment vertical="center"/>
    </xf>
    <xf numFmtId="38" fontId="1" fillId="0" borderId="0" xfId="0" applyNumberFormat="1" applyFont="1" applyAlignment="1">
      <alignment horizontal="right" vertical="center"/>
    </xf>
    <xf numFmtId="38" fontId="1" fillId="2" borderId="2" xfId="0" applyNumberFormat="1" applyFont="1" applyFill="1" applyBorder="1" applyAlignment="1">
      <alignment horizontal="center" vertical="top" wrapText="1"/>
    </xf>
    <xf numFmtId="176" fontId="3" fillId="2" borderId="4" xfId="0" applyNumberFormat="1" applyFont="1" applyFill="1" applyBorder="1" applyAlignment="1">
      <alignment horizontal="center" vertical="center" wrapText="1"/>
    </xf>
    <xf numFmtId="38" fontId="1" fillId="0" borderId="5" xfId="0" applyNumberFormat="1" applyFont="1" applyBorder="1" applyAlignment="1">
      <alignment horizontal="left" vertical="center" wrapText="1"/>
    </xf>
    <xf numFmtId="38" fontId="1" fillId="0" borderId="5" xfId="0" applyNumberFormat="1" applyFont="1" applyBorder="1" applyAlignment="1">
      <alignment horizontal="right" vertical="center" wrapText="1"/>
    </xf>
    <xf numFmtId="38" fontId="1" fillId="0" borderId="5" xfId="0" applyNumberFormat="1" applyFont="1" applyBorder="1" applyAlignment="1">
      <alignment horizontal="left" vertical="top"/>
    </xf>
    <xf numFmtId="177" fontId="1" fillId="0" borderId="5" xfId="0" applyNumberFormat="1" applyFont="1" applyBorder="1" applyAlignment="1">
      <alignment horizontal="left" vertical="top"/>
    </xf>
    <xf numFmtId="177" fontId="1" fillId="0" borderId="1" xfId="0" applyNumberFormat="1" applyFont="1" applyBorder="1" applyAlignment="1">
      <alignment horizontal="left" vertical="top"/>
    </xf>
    <xf numFmtId="177" fontId="1" fillId="0" borderId="0" xfId="0" applyNumberFormat="1" applyFont="1" applyAlignment="1">
      <alignment horizontal="left" vertical="top"/>
    </xf>
    <xf numFmtId="177" fontId="1" fillId="0" borderId="0" xfId="0" applyNumberFormat="1" applyFont="1" applyAlignment="1">
      <alignment vertical="center"/>
    </xf>
    <xf numFmtId="177" fontId="1" fillId="0" borderId="5" xfId="0" applyNumberFormat="1" applyFont="1" applyBorder="1" applyAlignment="1">
      <alignment horizontal="right" vertical="center" wrapText="1"/>
    </xf>
    <xf numFmtId="38" fontId="4" fillId="3" borderId="5" xfId="0" applyNumberFormat="1" applyFont="1" applyFill="1" applyBorder="1" applyAlignment="1">
      <alignment horizontal="left" vertical="center"/>
    </xf>
    <xf numFmtId="176" fontId="5" fillId="3" borderId="5" xfId="0" applyNumberFormat="1" applyFont="1" applyFill="1" applyBorder="1" applyAlignment="1">
      <alignment horizontal="center" vertical="center" wrapText="1"/>
    </xf>
    <xf numFmtId="38" fontId="1" fillId="0" borderId="5" xfId="0" applyNumberFormat="1" applyFont="1" applyBorder="1" applyAlignment="1">
      <alignment horizontal="left" vertical="center"/>
    </xf>
    <xf numFmtId="38" fontId="1" fillId="0" borderId="5" xfId="0" applyNumberFormat="1" applyFont="1" applyBorder="1" applyAlignment="1">
      <alignment horizontal="right" vertical="center"/>
    </xf>
    <xf numFmtId="9" fontId="1" fillId="0" borderId="5" xfId="0" applyNumberFormat="1" applyFont="1" applyBorder="1" applyAlignment="1">
      <alignment horizontal="right" vertical="center"/>
    </xf>
    <xf numFmtId="38" fontId="1" fillId="0" borderId="0" xfId="0" applyNumberFormat="1" applyFont="1" applyAlignment="1">
      <alignment horizontal="left" vertical="center"/>
    </xf>
    <xf numFmtId="9" fontId="1" fillId="0" borderId="0" xfId="0" applyNumberFormat="1" applyFont="1" applyAlignment="1">
      <alignment horizontal="right" vertical="center"/>
    </xf>
    <xf numFmtId="38" fontId="4" fillId="3" borderId="5" xfId="0" applyNumberFormat="1" applyFont="1" applyFill="1" applyBorder="1" applyAlignment="1">
      <alignment horizontal="center" vertical="center"/>
    </xf>
    <xf numFmtId="38" fontId="1" fillId="0" borderId="5" xfId="0" applyNumberFormat="1" applyFont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9" fontId="6" fillId="0" borderId="0" xfId="0" applyNumberFormat="1" applyFont="1" applyAlignment="1">
      <alignment vertical="center"/>
    </xf>
    <xf numFmtId="9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3" fontId="6" fillId="0" borderId="0" xfId="0" applyNumberFormat="1" applyFont="1" applyAlignment="1">
      <alignment vertical="center"/>
    </xf>
    <xf numFmtId="177" fontId="6" fillId="0" borderId="0" xfId="0" applyNumberFormat="1" applyFont="1" applyAlignment="1">
      <alignment vertical="center"/>
    </xf>
    <xf numFmtId="38" fontId="1" fillId="4" borderId="6" xfId="0" applyNumberFormat="1" applyFont="1" applyFill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38" fontId="4" fillId="3" borderId="6" xfId="0" applyNumberFormat="1" applyFont="1" applyFill="1" applyBorder="1" applyAlignment="1">
      <alignment horizontal="left" vertical="center"/>
    </xf>
    <xf numFmtId="38" fontId="1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c:style val="2"/>
  <c:chart>
    <c:title>
      <c:tx>
        <c:rich>
          <a:bodyPr/>
          <a:lstStyle/>
          <a:p>
            <a:pPr lvl="0">
              <a:defRPr sz="1200" b="1" i="0">
                <a:solidFill>
                  <a:srgbClr val="757575"/>
                </a:solidFill>
                <a:latin typeface="+mn-lt"/>
              </a:defRPr>
            </a:pPr>
            <a:r>
              <a:rPr sz="1200" b="1" i="0">
                <a:solidFill>
                  <a:srgbClr val="757575"/>
                </a:solidFill>
                <a:latin typeface="+mn-lt"/>
              </a:rPr>
              <a:t>主要取引先別　売上比率</a:t>
            </a:r>
          </a:p>
        </c:rich>
      </c:tx>
      <c:layout>
        <c:manualLayout>
          <c:xMode val="edge"/>
          <c:yMode val="edge"/>
          <c:x val="0.24828454840846106"/>
          <c:y val="4.7128372384994337E-2"/>
        </c:manualLayout>
      </c:layout>
      <c:overlay val="0"/>
    </c:title>
    <c:autoTitleDeleted val="0"/>
    <c:plotArea>
      <c:layout>
        <c:manualLayout>
          <c:xMode val="edge"/>
          <c:yMode val="edge"/>
          <c:x val="0.30144892990782907"/>
          <c:y val="0.18144329896907216"/>
          <c:w val="0.40061427018154344"/>
          <c:h val="0.6720169772592858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1-034B-4927-8B36-58A8365A094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034B-4927-8B36-58A8365A094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5-034B-4927-8B36-58A8365A094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07-034B-4927-8B36-58A8365A094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グラフ!$B$2:$B$5</c:f>
              <c:strCache>
                <c:ptCount val="4"/>
                <c:pt idx="0">
                  <c:v>メルセデスベンツ</c:v>
                </c:pt>
                <c:pt idx="1">
                  <c:v>アウディ</c:v>
                </c:pt>
                <c:pt idx="2">
                  <c:v>ボルボ</c:v>
                </c:pt>
                <c:pt idx="3">
                  <c:v>マセラティ</c:v>
                </c:pt>
              </c:strCache>
            </c:strRef>
          </c:cat>
          <c:val>
            <c:numRef>
              <c:f>グラフ!$C$2:$C$5</c:f>
              <c:numCache>
                <c:formatCode>0%</c:formatCode>
                <c:ptCount val="4"/>
                <c:pt idx="0">
                  <c:v>0.85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34B-4927-8B36-58A8365A09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>
        <c:manualLayout>
          <c:xMode val="edge"/>
          <c:yMode val="edge"/>
          <c:x val="5.8222093605164192E-2"/>
          <c:y val="0.88301477913181126"/>
        </c:manualLayout>
      </c:layout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ja-JP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c:style val="2"/>
  <c:chart>
    <c:title>
      <c:tx>
        <c:rich>
          <a:bodyPr/>
          <a:lstStyle/>
          <a:p>
            <a:pPr lvl="0">
              <a:defRPr sz="1200" b="1" i="0">
                <a:solidFill>
                  <a:srgbClr val="757575"/>
                </a:solidFill>
                <a:latin typeface="+mn-lt"/>
              </a:defRPr>
            </a:pPr>
            <a:r>
              <a:rPr sz="1200" b="1" i="0">
                <a:solidFill>
                  <a:srgbClr val="757575"/>
                </a:solidFill>
                <a:latin typeface="+mn-lt"/>
              </a:rPr>
              <a:t>事業別　売上比率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0.26222792210853885"/>
          <c:y val="0.20038556476412428"/>
          <c:w val="0.42763996416615596"/>
          <c:h val="0.6253579160748515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1-370B-4455-AE3B-1E514E13069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370B-4455-AE3B-1E514E130698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グラフ!$G$2:$G$3</c:f>
              <c:strCache>
                <c:ptCount val="2"/>
                <c:pt idx="0">
                  <c:v>ツアー事業</c:v>
                </c:pt>
                <c:pt idx="1">
                  <c:v>コンサル事業</c:v>
                </c:pt>
              </c:strCache>
            </c:strRef>
          </c:cat>
          <c:val>
            <c:numRef>
              <c:f>グラフ!$H$2:$H$3</c:f>
              <c:numCache>
                <c:formatCode>0%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70B-4455-AE3B-1E514E1306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ja-JP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c:style val="2"/>
  <c:chart>
    <c:title>
      <c:tx>
        <c:rich>
          <a:bodyPr/>
          <a:lstStyle/>
          <a:p>
            <a:pPr lvl="0">
              <a:defRPr sz="1200" b="1" i="0">
                <a:solidFill>
                  <a:srgbClr val="757575"/>
                </a:solidFill>
                <a:latin typeface="+mn-lt"/>
              </a:defRPr>
            </a:pPr>
            <a:r>
              <a:rPr sz="1200" b="1" i="0">
                <a:solidFill>
                  <a:srgbClr val="757575"/>
                </a:solidFill>
                <a:latin typeface="+mn-lt"/>
              </a:rPr>
              <a:t>商品別　売上比率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0.31962362466081823"/>
          <c:y val="0.22011754432263639"/>
          <c:w val="0.35211810562686507"/>
          <c:h val="0.58659124862243905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1-0598-493F-B952-8EB9DA6F010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0598-493F-B952-8EB9DA6F010A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グラフ!$L$2:$L$3</c:f>
              <c:strCache>
                <c:ptCount val="2"/>
                <c:pt idx="0">
                  <c:v>取付作業・機器販売</c:v>
                </c:pt>
                <c:pt idx="1">
                  <c:v>オリジナル商品</c:v>
                </c:pt>
              </c:strCache>
            </c:strRef>
          </c:cat>
          <c:val>
            <c:numRef>
              <c:f>グラフ!$M$2:$M$3</c:f>
              <c:numCache>
                <c:formatCode>0%</c:formatCode>
                <c:ptCount val="2"/>
                <c:pt idx="0">
                  <c:v>0.35</c:v>
                </c:pt>
                <c:pt idx="1">
                  <c:v>0.65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98-493F-B952-8EB9DA6F01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ja-JP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c:style val="2"/>
  <c:chart>
    <c:title>
      <c:tx>
        <c:rich>
          <a:bodyPr/>
          <a:lstStyle/>
          <a:p>
            <a:pPr lvl="0">
              <a:defRPr sz="1200" b="1" i="0">
                <a:solidFill>
                  <a:srgbClr val="757575"/>
                </a:solidFill>
                <a:latin typeface="+mn-lt"/>
              </a:defRPr>
            </a:pPr>
            <a:r>
              <a:rPr sz="1200" b="1" i="0">
                <a:solidFill>
                  <a:srgbClr val="757575"/>
                </a:solidFill>
                <a:latin typeface="+mn-lt"/>
              </a:rPr>
              <a:t>年間販売台数　推移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v>新車</c:v>
          </c:tx>
          <c:spPr>
            <a:solidFill>
              <a:srgbClr val="5B9BD5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グラフ!$R$2:$U$2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グラフ!$R$3:$U$3</c:f>
              <c:numCache>
                <c:formatCode>#,##0</c:formatCode>
                <c:ptCount val="4"/>
                <c:pt idx="0">
                  <c:v>5234095</c:v>
                </c:pt>
                <c:pt idx="1">
                  <c:v>5271987</c:v>
                </c:pt>
                <c:pt idx="2">
                  <c:v>5195134</c:v>
                </c:pt>
                <c:pt idx="3">
                  <c:v>4598527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C837-4EE0-933B-A3583E8DA1F8}"/>
            </c:ext>
          </c:extLst>
        </c:ser>
        <c:ser>
          <c:idx val="1"/>
          <c:order val="1"/>
          <c:tx>
            <c:v>中古車</c:v>
          </c:tx>
          <c:spPr>
            <a:solidFill>
              <a:srgbClr val="A5A5A5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グラフ!$R$2:$U$2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グラフ!$R$5:$U$5</c:f>
              <c:numCache>
                <c:formatCode>#,##0</c:formatCode>
                <c:ptCount val="4"/>
                <c:pt idx="0">
                  <c:v>3865941</c:v>
                </c:pt>
                <c:pt idx="1">
                  <c:v>3837482</c:v>
                </c:pt>
                <c:pt idx="2">
                  <c:v>3841688</c:v>
                </c:pt>
                <c:pt idx="3">
                  <c:v>3831028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C837-4EE0-933B-A3583E8DA1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1595486"/>
        <c:axId val="1303791785"/>
      </c:barChart>
      <c:lineChart>
        <c:grouping val="standard"/>
        <c:varyColors val="1"/>
        <c:ser>
          <c:idx val="2"/>
          <c:order val="2"/>
          <c:tx>
            <c:v>新車前年比</c:v>
          </c:tx>
          <c:spPr>
            <a:ln w="28575" cmpd="sng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グラフ!$R$2:$U$2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グラフ!$R$4:$U$4</c:f>
              <c:numCache>
                <c:formatCode>0.0%</c:formatCode>
                <c:ptCount val="4"/>
                <c:pt idx="0">
                  <c:v>1.0529999999999999</c:v>
                </c:pt>
                <c:pt idx="1">
                  <c:v>1.0069999999999999</c:v>
                </c:pt>
                <c:pt idx="2">
                  <c:v>0.98499999999999999</c:v>
                </c:pt>
                <c:pt idx="3">
                  <c:v>0.88500000000000001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37-4EE0-933B-A3583E8DA1F8}"/>
            </c:ext>
          </c:extLst>
        </c:ser>
        <c:ser>
          <c:idx val="3"/>
          <c:order val="3"/>
          <c:tx>
            <c:v>中古前年比</c:v>
          </c:tx>
          <c:spPr>
            <a:ln w="28575" cmpd="sng"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グラフ!$R$2:$U$2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グラフ!$R$6:$U$6</c:f>
              <c:numCache>
                <c:formatCode>0.0%</c:formatCode>
                <c:ptCount val="4"/>
                <c:pt idx="0">
                  <c:v>1.0269999999999999</c:v>
                </c:pt>
                <c:pt idx="1">
                  <c:v>0.99299999999999999</c:v>
                </c:pt>
                <c:pt idx="2">
                  <c:v>1.0009999999999999</c:v>
                </c:pt>
                <c:pt idx="3">
                  <c:v>0.997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37-4EE0-933B-A3583E8DA1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1595486"/>
        <c:axId val="1303791785"/>
      </c:lineChart>
      <c:catAx>
        <c:axId val="191159548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1303791785"/>
        <c:crosses val="autoZero"/>
        <c:auto val="1"/>
        <c:lblAlgn val="ctr"/>
        <c:lblOffset val="100"/>
        <c:noMultiLvlLbl val="1"/>
      </c:catAx>
      <c:valAx>
        <c:axId val="130379178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1911595486"/>
        <c:crosses val="autoZero"/>
        <c:crossBetween val="between"/>
      </c:valAx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ja-JP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6</xdr:row>
      <xdr:rowOff>57150</xdr:rowOff>
    </xdr:from>
    <xdr:ext cx="2952750" cy="1895475"/>
    <xdr:graphicFrame macro="">
      <xdr:nvGraphicFramePr>
        <xdr:cNvPr id="1924539155" name="Chart 1">
          <a:extLst>
            <a:ext uri="{FF2B5EF4-FFF2-40B4-BE49-F238E27FC236}">
              <a16:creationId xmlns:a16="http://schemas.microsoft.com/office/drawing/2014/main" id="{00000000-0008-0000-0200-00001323B6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6</xdr:col>
      <xdr:colOff>0</xdr:colOff>
      <xdr:row>6</xdr:row>
      <xdr:rowOff>47625</xdr:rowOff>
    </xdr:from>
    <xdr:ext cx="2533650" cy="1885950"/>
    <xdr:graphicFrame macro="">
      <xdr:nvGraphicFramePr>
        <xdr:cNvPr id="240075464" name="Chart 2" title="グラフ">
          <a:extLst>
            <a:ext uri="{FF2B5EF4-FFF2-40B4-BE49-F238E27FC236}">
              <a16:creationId xmlns:a16="http://schemas.microsoft.com/office/drawing/2014/main" id="{00000000-0008-0000-0200-0000C8424F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11</xdr:col>
      <xdr:colOff>66675</xdr:colOff>
      <xdr:row>6</xdr:row>
      <xdr:rowOff>47625</xdr:rowOff>
    </xdr:from>
    <xdr:ext cx="2809875" cy="1876425"/>
    <xdr:graphicFrame macro="">
      <xdr:nvGraphicFramePr>
        <xdr:cNvPr id="745877564" name="Chart 3">
          <a:extLst>
            <a:ext uri="{FF2B5EF4-FFF2-40B4-BE49-F238E27FC236}">
              <a16:creationId xmlns:a16="http://schemas.microsoft.com/office/drawing/2014/main" id="{00000000-0008-0000-0200-00003C3075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16</xdr:col>
      <xdr:colOff>0</xdr:colOff>
      <xdr:row>7</xdr:row>
      <xdr:rowOff>9525</xdr:rowOff>
    </xdr:from>
    <xdr:ext cx="3886200" cy="2505075"/>
    <xdr:graphicFrame macro="">
      <xdr:nvGraphicFramePr>
        <xdr:cNvPr id="545234654" name="Chart 4">
          <a:extLst>
            <a:ext uri="{FF2B5EF4-FFF2-40B4-BE49-F238E27FC236}">
              <a16:creationId xmlns:a16="http://schemas.microsoft.com/office/drawing/2014/main" id="{00000000-0008-0000-0200-0000DE9E7F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showGridLines="0" tabSelected="1" workbookViewId="0"/>
  </sheetViews>
  <sheetFormatPr defaultColWidth="12.625" defaultRowHeight="15" customHeight="1" x14ac:dyDescent="0.2"/>
  <cols>
    <col min="1" max="1" width="17.5" customWidth="1"/>
    <col min="2" max="8" width="10.25" customWidth="1"/>
    <col min="9" max="9" width="6.75" customWidth="1"/>
    <col min="10" max="11" width="13.75" customWidth="1"/>
    <col min="12" max="26" width="6.75" customWidth="1"/>
  </cols>
  <sheetData>
    <row r="1" spans="1:26" ht="12" customHeight="1" x14ac:dyDescent="0.2">
      <c r="A1" s="1"/>
      <c r="B1" s="1"/>
      <c r="C1" s="1"/>
      <c r="D1" s="1"/>
      <c r="E1" s="1"/>
      <c r="F1" s="1"/>
      <c r="G1" s="1"/>
      <c r="H1" s="2" t="s">
        <v>0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40.5" customHeight="1" x14ac:dyDescent="0.2">
      <c r="A2" s="36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" customHeight="1" x14ac:dyDescent="0.2">
      <c r="A3" s="37"/>
      <c r="B3" s="4">
        <v>44256</v>
      </c>
      <c r="C3" s="4">
        <f t="shared" ref="C3:H3" si="0">EDATE(B3,12)</f>
        <v>44621</v>
      </c>
      <c r="D3" s="4">
        <f t="shared" si="0"/>
        <v>44986</v>
      </c>
      <c r="E3" s="4">
        <f t="shared" si="0"/>
        <v>45352</v>
      </c>
      <c r="F3" s="4">
        <f t="shared" si="0"/>
        <v>45717</v>
      </c>
      <c r="G3" s="4">
        <f t="shared" si="0"/>
        <v>46082</v>
      </c>
      <c r="H3" s="4">
        <f t="shared" si="0"/>
        <v>46447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" customHeight="1" x14ac:dyDescent="0.2">
      <c r="A4" s="5" t="s">
        <v>8</v>
      </c>
      <c r="B4" s="6">
        <f t="shared" ref="B4:H4" si="1">SUM(B5:B6)</f>
        <v>0</v>
      </c>
      <c r="C4" s="6">
        <f t="shared" si="1"/>
        <v>0</v>
      </c>
      <c r="D4" s="6">
        <f t="shared" si="1"/>
        <v>0</v>
      </c>
      <c r="E4" s="6">
        <f t="shared" si="1"/>
        <v>0</v>
      </c>
      <c r="F4" s="6">
        <f t="shared" si="1"/>
        <v>0</v>
      </c>
      <c r="G4" s="6">
        <f t="shared" si="1"/>
        <v>0</v>
      </c>
      <c r="H4" s="6">
        <f t="shared" si="1"/>
        <v>0</v>
      </c>
      <c r="I4" s="1"/>
      <c r="J4" s="7" t="s">
        <v>9</v>
      </c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" customHeight="1" x14ac:dyDescent="0.2">
      <c r="A5" s="5" t="s">
        <v>10</v>
      </c>
      <c r="B5" s="6">
        <f t="shared" ref="B5:H5" si="2">B29</f>
        <v>0</v>
      </c>
      <c r="C5" s="6">
        <f t="shared" si="2"/>
        <v>0</v>
      </c>
      <c r="D5" s="6">
        <f t="shared" si="2"/>
        <v>0</v>
      </c>
      <c r="E5" s="6">
        <f t="shared" si="2"/>
        <v>0</v>
      </c>
      <c r="F5" s="6">
        <f t="shared" si="2"/>
        <v>0</v>
      </c>
      <c r="G5" s="6">
        <f t="shared" si="2"/>
        <v>0</v>
      </c>
      <c r="H5" s="6">
        <f t="shared" si="2"/>
        <v>0</v>
      </c>
      <c r="I5" s="1"/>
      <c r="J5" s="8" t="e">
        <f>B10/B4</f>
        <v>#DIV/0!</v>
      </c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" customHeight="1" x14ac:dyDescent="0.2">
      <c r="A6" s="5" t="s">
        <v>11</v>
      </c>
      <c r="B6" s="6">
        <v>0</v>
      </c>
      <c r="C6" s="6">
        <f t="shared" ref="C6:H6" si="3">C32</f>
        <v>0</v>
      </c>
      <c r="D6" s="6">
        <f t="shared" si="3"/>
        <v>0</v>
      </c>
      <c r="E6" s="6">
        <f t="shared" si="3"/>
        <v>0</v>
      </c>
      <c r="F6" s="6">
        <f t="shared" si="3"/>
        <v>0</v>
      </c>
      <c r="G6" s="6">
        <f t="shared" si="3"/>
        <v>0</v>
      </c>
      <c r="H6" s="6">
        <f t="shared" si="3"/>
        <v>0</v>
      </c>
      <c r="I6" s="1"/>
      <c r="J6" s="7" t="s">
        <v>12</v>
      </c>
      <c r="K6" s="7" t="s">
        <v>13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" customHeight="1" x14ac:dyDescent="0.2">
      <c r="A7" s="5" t="s">
        <v>14</v>
      </c>
      <c r="B7" s="6">
        <f t="shared" ref="B7:H7" si="4">SUM(B8:B9)</f>
        <v>0</v>
      </c>
      <c r="C7" s="6" t="e">
        <f t="shared" si="4"/>
        <v>#DIV/0!</v>
      </c>
      <c r="D7" s="6" t="e">
        <f t="shared" si="4"/>
        <v>#DIV/0!</v>
      </c>
      <c r="E7" s="6" t="e">
        <f t="shared" si="4"/>
        <v>#DIV/0!</v>
      </c>
      <c r="F7" s="6" t="e">
        <f t="shared" si="4"/>
        <v>#DIV/0!</v>
      </c>
      <c r="G7" s="6" t="e">
        <f t="shared" si="4"/>
        <v>#DIV/0!</v>
      </c>
      <c r="H7" s="6" t="e">
        <f t="shared" si="4"/>
        <v>#DIV/0!</v>
      </c>
      <c r="I7" s="1"/>
      <c r="J7" s="9" t="e">
        <f>B7/B4</f>
        <v>#DIV/0!</v>
      </c>
      <c r="K7" s="8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" customHeight="1" x14ac:dyDescent="0.2">
      <c r="A8" s="5" t="s">
        <v>15</v>
      </c>
      <c r="B8" s="6"/>
      <c r="C8" s="6" t="e">
        <f t="shared" ref="C8:H8" si="5">C5*$J$7</f>
        <v>#DIV/0!</v>
      </c>
      <c r="D8" s="6" t="e">
        <f t="shared" si="5"/>
        <v>#DIV/0!</v>
      </c>
      <c r="E8" s="6" t="e">
        <f t="shared" si="5"/>
        <v>#DIV/0!</v>
      </c>
      <c r="F8" s="6" t="e">
        <f t="shared" si="5"/>
        <v>#DIV/0!</v>
      </c>
      <c r="G8" s="6" t="e">
        <f t="shared" si="5"/>
        <v>#DIV/0!</v>
      </c>
      <c r="H8" s="6" t="e">
        <f t="shared" si="5"/>
        <v>#DIV/0!</v>
      </c>
      <c r="I8" s="1"/>
      <c r="J8" s="7" t="s">
        <v>16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" customHeight="1" x14ac:dyDescent="0.2">
      <c r="A9" s="5" t="s">
        <v>17</v>
      </c>
      <c r="B9" s="6">
        <v>0</v>
      </c>
      <c r="C9" s="6">
        <f t="shared" ref="C9:H9" si="6">C6*$K$7</f>
        <v>0</v>
      </c>
      <c r="D9" s="6">
        <f t="shared" si="6"/>
        <v>0</v>
      </c>
      <c r="E9" s="6">
        <f t="shared" si="6"/>
        <v>0</v>
      </c>
      <c r="F9" s="6">
        <f t="shared" si="6"/>
        <v>0</v>
      </c>
      <c r="G9" s="6">
        <f t="shared" si="6"/>
        <v>0</v>
      </c>
      <c r="H9" s="6">
        <f t="shared" si="6"/>
        <v>0</v>
      </c>
      <c r="I9" s="1"/>
      <c r="J9" s="8" t="e">
        <f>B15/B4</f>
        <v>#DIV/0!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 x14ac:dyDescent="0.2">
      <c r="A10" s="5" t="s">
        <v>18</v>
      </c>
      <c r="B10" s="6">
        <f t="shared" ref="B10:H10" si="7">B4-B7</f>
        <v>0</v>
      </c>
      <c r="C10" s="6" t="e">
        <f t="shared" si="7"/>
        <v>#DIV/0!</v>
      </c>
      <c r="D10" s="6" t="e">
        <f t="shared" si="7"/>
        <v>#DIV/0!</v>
      </c>
      <c r="E10" s="6" t="e">
        <f t="shared" si="7"/>
        <v>#DIV/0!</v>
      </c>
      <c r="F10" s="6" t="e">
        <f t="shared" si="7"/>
        <v>#DIV/0!</v>
      </c>
      <c r="G10" s="6" t="e">
        <f t="shared" si="7"/>
        <v>#DIV/0!</v>
      </c>
      <c r="H10" s="6" t="e">
        <f t="shared" si="7"/>
        <v>#DIV/0!</v>
      </c>
      <c r="I10" s="1"/>
      <c r="J10" s="10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" customHeight="1" x14ac:dyDescent="0.2">
      <c r="A11" s="5" t="s">
        <v>19</v>
      </c>
      <c r="B11" s="6">
        <f t="shared" ref="B11:H11" si="8">SUM(B12:B14)</f>
        <v>0</v>
      </c>
      <c r="C11" s="6">
        <f t="shared" si="8"/>
        <v>0</v>
      </c>
      <c r="D11" s="6">
        <f t="shared" si="8"/>
        <v>0</v>
      </c>
      <c r="E11" s="6">
        <f t="shared" si="8"/>
        <v>0</v>
      </c>
      <c r="F11" s="6">
        <f t="shared" si="8"/>
        <v>0</v>
      </c>
      <c r="G11" s="6">
        <f t="shared" si="8"/>
        <v>0</v>
      </c>
      <c r="H11" s="6">
        <f t="shared" si="8"/>
        <v>0</v>
      </c>
      <c r="I11" s="1"/>
      <c r="J11" s="10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" customHeight="1" x14ac:dyDescent="0.2">
      <c r="A12" s="5" t="s">
        <v>20</v>
      </c>
      <c r="B12" s="6"/>
      <c r="C12" s="6"/>
      <c r="D12" s="6"/>
      <c r="E12" s="6"/>
      <c r="F12" s="6"/>
      <c r="G12" s="6"/>
      <c r="H12" s="6"/>
      <c r="I12" s="1"/>
      <c r="J12" s="1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" customHeight="1" x14ac:dyDescent="0.2">
      <c r="A13" s="5" t="s">
        <v>21</v>
      </c>
      <c r="B13" s="6"/>
      <c r="C13" s="6"/>
      <c r="D13" s="6"/>
      <c r="E13" s="6"/>
      <c r="F13" s="6"/>
      <c r="G13" s="6"/>
      <c r="H13" s="6"/>
      <c r="I13" s="1"/>
      <c r="J13" s="1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" customHeight="1" x14ac:dyDescent="0.2">
      <c r="A14" s="5" t="s">
        <v>22</v>
      </c>
      <c r="B14" s="6"/>
      <c r="C14" s="6"/>
      <c r="D14" s="6"/>
      <c r="E14" s="6"/>
      <c r="F14" s="6"/>
      <c r="G14" s="6"/>
      <c r="H14" s="6"/>
      <c r="I14" s="1"/>
      <c r="J14" s="1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" customHeight="1" x14ac:dyDescent="0.2">
      <c r="A15" s="5" t="s">
        <v>23</v>
      </c>
      <c r="B15" s="6">
        <f t="shared" ref="B15:H15" si="9">B10-B11</f>
        <v>0</v>
      </c>
      <c r="C15" s="6" t="e">
        <f t="shared" si="9"/>
        <v>#DIV/0!</v>
      </c>
      <c r="D15" s="6" t="e">
        <f t="shared" si="9"/>
        <v>#DIV/0!</v>
      </c>
      <c r="E15" s="6" t="e">
        <f t="shared" si="9"/>
        <v>#DIV/0!</v>
      </c>
      <c r="F15" s="6" t="e">
        <f t="shared" si="9"/>
        <v>#DIV/0!</v>
      </c>
      <c r="G15" s="6" t="e">
        <f t="shared" si="9"/>
        <v>#DIV/0!</v>
      </c>
      <c r="H15" s="6" t="e">
        <f t="shared" si="9"/>
        <v>#DIV/0!</v>
      </c>
      <c r="I15" s="1"/>
      <c r="J15" s="1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" customHeight="1" x14ac:dyDescent="0.2">
      <c r="A16" s="5" t="s">
        <v>24</v>
      </c>
      <c r="B16" s="6"/>
      <c r="C16" s="6"/>
      <c r="D16" s="6"/>
      <c r="E16" s="6"/>
      <c r="F16" s="6"/>
      <c r="G16" s="6"/>
      <c r="H16" s="6"/>
      <c r="I16" s="1"/>
      <c r="J16" s="1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" customHeight="1" x14ac:dyDescent="0.2">
      <c r="A17" s="5" t="s">
        <v>25</v>
      </c>
      <c r="B17" s="6"/>
      <c r="C17" s="6"/>
      <c r="D17" s="6"/>
      <c r="E17" s="6"/>
      <c r="F17" s="6"/>
      <c r="G17" s="6"/>
      <c r="H17" s="6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" customHeight="1" x14ac:dyDescent="0.2">
      <c r="A18" s="5" t="s">
        <v>26</v>
      </c>
      <c r="B18" s="6">
        <f t="shared" ref="B18:H18" si="10">B15+B16-B17</f>
        <v>0</v>
      </c>
      <c r="C18" s="6" t="e">
        <f t="shared" si="10"/>
        <v>#DIV/0!</v>
      </c>
      <c r="D18" s="6" t="e">
        <f t="shared" si="10"/>
        <v>#DIV/0!</v>
      </c>
      <c r="E18" s="6" t="e">
        <f t="shared" si="10"/>
        <v>#DIV/0!</v>
      </c>
      <c r="F18" s="6" t="e">
        <f t="shared" si="10"/>
        <v>#DIV/0!</v>
      </c>
      <c r="G18" s="6" t="e">
        <f t="shared" si="10"/>
        <v>#DIV/0!</v>
      </c>
      <c r="H18" s="6" t="e">
        <f t="shared" si="10"/>
        <v>#DIV/0!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" customHeight="1" x14ac:dyDescent="0.2">
      <c r="A19" s="5" t="s">
        <v>27</v>
      </c>
      <c r="B19" s="6">
        <f t="shared" ref="B19:H19" si="11">B12</f>
        <v>0</v>
      </c>
      <c r="C19" s="6">
        <f t="shared" si="11"/>
        <v>0</v>
      </c>
      <c r="D19" s="6">
        <f t="shared" si="11"/>
        <v>0</v>
      </c>
      <c r="E19" s="6">
        <f t="shared" si="11"/>
        <v>0</v>
      </c>
      <c r="F19" s="6">
        <f t="shared" si="11"/>
        <v>0</v>
      </c>
      <c r="G19" s="6">
        <f t="shared" si="11"/>
        <v>0</v>
      </c>
      <c r="H19" s="6">
        <f t="shared" si="11"/>
        <v>0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" customHeight="1" x14ac:dyDescent="0.2">
      <c r="A20" s="5" t="s">
        <v>28</v>
      </c>
      <c r="B20" s="6"/>
      <c r="C20" s="6"/>
      <c r="D20" s="6"/>
      <c r="E20" s="6"/>
      <c r="F20" s="6"/>
      <c r="G20" s="6"/>
      <c r="H20" s="6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" customHeight="1" x14ac:dyDescent="0.2">
      <c r="A21" s="5" t="s">
        <v>29</v>
      </c>
      <c r="B21" s="6">
        <f t="shared" ref="B21:H21" si="12">B15+B19+B20</f>
        <v>0</v>
      </c>
      <c r="C21" s="6" t="e">
        <f t="shared" si="12"/>
        <v>#DIV/0!</v>
      </c>
      <c r="D21" s="6" t="e">
        <f t="shared" si="12"/>
        <v>#DIV/0!</v>
      </c>
      <c r="E21" s="6" t="e">
        <f t="shared" si="12"/>
        <v>#DIV/0!</v>
      </c>
      <c r="F21" s="6" t="e">
        <f t="shared" si="12"/>
        <v>#DIV/0!</v>
      </c>
      <c r="G21" s="6" t="e">
        <f t="shared" si="12"/>
        <v>#DIV/0!</v>
      </c>
      <c r="H21" s="6" t="e">
        <f t="shared" si="12"/>
        <v>#DIV/0!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" customHeight="1" x14ac:dyDescent="0.2">
      <c r="A22" s="5" t="s">
        <v>30</v>
      </c>
      <c r="B22" s="6"/>
      <c r="C22" s="6"/>
      <c r="D22" s="12" t="e">
        <f>ROUNDDOWN((D21-$C$21)/$C$21,3)</f>
        <v>#DIV/0!</v>
      </c>
      <c r="E22" s="12" t="e">
        <f t="shared" ref="E22:H22" si="13">ROUNDDOWN((E21-$C$21)/$C$21,3)</f>
        <v>#DIV/0!</v>
      </c>
      <c r="F22" s="12" t="e">
        <f t="shared" si="13"/>
        <v>#DIV/0!</v>
      </c>
      <c r="G22" s="12" t="e">
        <f t="shared" si="13"/>
        <v>#DIV/0!</v>
      </c>
      <c r="H22" s="12" t="e">
        <f t="shared" si="13"/>
        <v>#DIV/0!</v>
      </c>
      <c r="I22" s="1" t="s">
        <v>85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" customHeight="1" x14ac:dyDescent="0.2">
      <c r="A23" s="5" t="s">
        <v>31</v>
      </c>
      <c r="B23" s="6"/>
      <c r="C23" s="6"/>
      <c r="D23" s="12"/>
      <c r="E23" s="12"/>
      <c r="F23" s="12"/>
      <c r="G23" s="12"/>
      <c r="H23" s="12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" customHeight="1" x14ac:dyDescent="0.2">
      <c r="A24" s="5" t="s">
        <v>32</v>
      </c>
      <c r="B24" s="6" t="e">
        <f t="shared" ref="B24:H24" si="14">B21/B23</f>
        <v>#DIV/0!</v>
      </c>
      <c r="C24" s="6" t="e">
        <f t="shared" si="14"/>
        <v>#DIV/0!</v>
      </c>
      <c r="D24" s="6" t="e">
        <f t="shared" si="14"/>
        <v>#DIV/0!</v>
      </c>
      <c r="E24" s="6" t="e">
        <f t="shared" si="14"/>
        <v>#DIV/0!</v>
      </c>
      <c r="F24" s="6" t="e">
        <f t="shared" si="14"/>
        <v>#DIV/0!</v>
      </c>
      <c r="G24" s="6" t="e">
        <f t="shared" si="14"/>
        <v>#DIV/0!</v>
      </c>
      <c r="H24" s="6" t="e">
        <f t="shared" si="14"/>
        <v>#DIV/0!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" customHeight="1" x14ac:dyDescent="0.2">
      <c r="A25" s="5" t="s">
        <v>33</v>
      </c>
      <c r="B25" s="6"/>
      <c r="C25" s="6"/>
      <c r="D25" s="12" t="e">
        <f>ROUNDDOWN((D24-$C$24)/$C$24,3)</f>
        <v>#DIV/0!</v>
      </c>
      <c r="E25" s="12" t="e">
        <f t="shared" ref="E25:H25" si="15">ROUNDDOWN((E24-$C$24)/$C$24,3)</f>
        <v>#DIV/0!</v>
      </c>
      <c r="F25" s="12" t="e">
        <f t="shared" si="15"/>
        <v>#DIV/0!</v>
      </c>
      <c r="G25" s="12" t="e">
        <f t="shared" si="15"/>
        <v>#DIV/0!</v>
      </c>
      <c r="H25" s="12" t="e">
        <f t="shared" si="15"/>
        <v>#DIV/0!</v>
      </c>
      <c r="I25" s="1" t="s">
        <v>85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0.7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" customHeight="1" x14ac:dyDescent="0.2">
      <c r="A27" s="13"/>
      <c r="B27" s="14">
        <f t="shared" ref="B27:H27" si="16">B3</f>
        <v>44256</v>
      </c>
      <c r="C27" s="14">
        <f t="shared" si="16"/>
        <v>44621</v>
      </c>
      <c r="D27" s="14">
        <f t="shared" si="16"/>
        <v>44986</v>
      </c>
      <c r="E27" s="14">
        <f t="shared" si="16"/>
        <v>45352</v>
      </c>
      <c r="F27" s="14">
        <f t="shared" si="16"/>
        <v>45717</v>
      </c>
      <c r="G27" s="14">
        <f t="shared" si="16"/>
        <v>46082</v>
      </c>
      <c r="H27" s="14">
        <f t="shared" si="16"/>
        <v>46447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" customHeight="1" x14ac:dyDescent="0.2">
      <c r="A28" s="32" t="s">
        <v>34</v>
      </c>
      <c r="B28" s="33"/>
      <c r="C28" s="33"/>
      <c r="D28" s="33"/>
      <c r="E28" s="33"/>
      <c r="F28" s="33"/>
      <c r="G28" s="33"/>
      <c r="H28" s="34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" customHeight="1" x14ac:dyDescent="0.2">
      <c r="A29" s="15" t="s">
        <v>35</v>
      </c>
      <c r="B29" s="15"/>
      <c r="C29" s="16"/>
      <c r="D29" s="16"/>
      <c r="E29" s="16"/>
      <c r="F29" s="16"/>
      <c r="G29" s="16"/>
      <c r="H29" s="16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 x14ac:dyDescent="0.2">
      <c r="A30" s="15" t="s">
        <v>30</v>
      </c>
      <c r="B30" s="16"/>
      <c r="C30" s="16"/>
      <c r="D30" s="17"/>
      <c r="E30" s="17"/>
      <c r="F30" s="17"/>
      <c r="G30" s="17"/>
      <c r="H30" s="17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" customHeight="1" x14ac:dyDescent="0.2">
      <c r="A31" s="32" t="s">
        <v>36</v>
      </c>
      <c r="B31" s="33"/>
      <c r="C31" s="33"/>
      <c r="D31" s="33"/>
      <c r="E31" s="33"/>
      <c r="F31" s="33"/>
      <c r="G31" s="33"/>
      <c r="H31" s="34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" customHeight="1" x14ac:dyDescent="0.2">
      <c r="A32" s="15" t="s">
        <v>35</v>
      </c>
      <c r="B32" s="16">
        <f t="shared" ref="B32:H32" si="17">B33*B34</f>
        <v>0</v>
      </c>
      <c r="C32" s="16">
        <f t="shared" si="17"/>
        <v>0</v>
      </c>
      <c r="D32" s="16">
        <f t="shared" si="17"/>
        <v>0</v>
      </c>
      <c r="E32" s="16">
        <f t="shared" si="17"/>
        <v>0</v>
      </c>
      <c r="F32" s="16">
        <f t="shared" si="17"/>
        <v>0</v>
      </c>
      <c r="G32" s="16">
        <f t="shared" si="17"/>
        <v>0</v>
      </c>
      <c r="H32" s="16">
        <f t="shared" si="17"/>
        <v>0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" customHeight="1" x14ac:dyDescent="0.2">
      <c r="A33" s="15" t="s">
        <v>37</v>
      </c>
      <c r="B33" s="15"/>
      <c r="C33" s="16"/>
      <c r="D33" s="16"/>
      <c r="E33" s="16"/>
      <c r="F33" s="16"/>
      <c r="G33" s="16"/>
      <c r="H33" s="16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" customHeight="1" x14ac:dyDescent="0.2">
      <c r="A34" s="15" t="s">
        <v>38</v>
      </c>
      <c r="B34" s="15"/>
      <c r="C34" s="16"/>
      <c r="D34" s="16"/>
      <c r="E34" s="16"/>
      <c r="F34" s="16"/>
      <c r="G34" s="16"/>
      <c r="H34" s="16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" customHeight="1" x14ac:dyDescent="0.2">
      <c r="A35" s="15" t="s">
        <v>30</v>
      </c>
      <c r="B35" s="16"/>
      <c r="C35" s="16"/>
      <c r="D35" s="17"/>
      <c r="E35" s="17"/>
      <c r="F35" s="17"/>
      <c r="G35" s="17"/>
      <c r="H35" s="17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" customHeight="1" x14ac:dyDescent="0.2">
      <c r="A36" s="18"/>
      <c r="B36" s="18"/>
      <c r="C36" s="2"/>
      <c r="D36" s="19"/>
      <c r="E36" s="19"/>
      <c r="F36" s="19"/>
      <c r="G36" s="19"/>
      <c r="H36" s="19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" hidden="1" customHeight="1" x14ac:dyDescent="0.2">
      <c r="A38" s="13" t="s">
        <v>36</v>
      </c>
      <c r="B38" s="13"/>
      <c r="C38" s="20" t="s">
        <v>39</v>
      </c>
      <c r="D38" s="20" t="s">
        <v>40</v>
      </c>
      <c r="E38" s="20" t="s">
        <v>41</v>
      </c>
      <c r="F38" s="20" t="s">
        <v>42</v>
      </c>
      <c r="G38" s="20" t="s">
        <v>43</v>
      </c>
      <c r="H38" s="20" t="s">
        <v>44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" hidden="1" customHeight="1" x14ac:dyDescent="0.2">
      <c r="A39" s="32" t="s">
        <v>45</v>
      </c>
      <c r="B39" s="33"/>
      <c r="C39" s="33"/>
      <c r="D39" s="33"/>
      <c r="E39" s="33"/>
      <c r="F39" s="33"/>
      <c r="G39" s="33"/>
      <c r="H39" s="34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" hidden="1" customHeight="1" x14ac:dyDescent="0.2">
      <c r="A40" s="15" t="s">
        <v>46</v>
      </c>
      <c r="B40" s="15"/>
      <c r="C40" s="16">
        <v>0</v>
      </c>
      <c r="D40" s="16">
        <v>1</v>
      </c>
      <c r="E40" s="16">
        <v>2</v>
      </c>
      <c r="F40" s="16">
        <v>3</v>
      </c>
      <c r="G40" s="16">
        <v>5</v>
      </c>
      <c r="H40" s="16">
        <v>7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" hidden="1" customHeight="1" x14ac:dyDescent="0.2">
      <c r="A41" s="15" t="s">
        <v>47</v>
      </c>
      <c r="B41" s="15"/>
      <c r="C41" s="16">
        <v>5000000</v>
      </c>
      <c r="D41" s="16">
        <v>5000000</v>
      </c>
      <c r="E41" s="16">
        <v>5000000</v>
      </c>
      <c r="F41" s="16">
        <v>5000000</v>
      </c>
      <c r="G41" s="16">
        <v>5000000</v>
      </c>
      <c r="H41" s="16">
        <v>5000000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" hidden="1" customHeight="1" x14ac:dyDescent="0.2">
      <c r="A42" s="21" t="s">
        <v>35</v>
      </c>
      <c r="B42" s="21"/>
      <c r="C42" s="16">
        <f t="shared" ref="C42:H42" si="18">C40*C41</f>
        <v>0</v>
      </c>
      <c r="D42" s="16">
        <f t="shared" si="18"/>
        <v>5000000</v>
      </c>
      <c r="E42" s="16">
        <f t="shared" si="18"/>
        <v>10000000</v>
      </c>
      <c r="F42" s="16">
        <f t="shared" si="18"/>
        <v>15000000</v>
      </c>
      <c r="G42" s="16">
        <f t="shared" si="18"/>
        <v>25000000</v>
      </c>
      <c r="H42" s="16">
        <f t="shared" si="18"/>
        <v>35000000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" hidden="1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" hidden="1" customHeight="1" x14ac:dyDescent="0.2">
      <c r="A44" s="32" t="s">
        <v>48</v>
      </c>
      <c r="B44" s="33"/>
      <c r="C44" s="33"/>
      <c r="D44" s="33"/>
      <c r="E44" s="33"/>
      <c r="F44" s="33"/>
      <c r="G44" s="33"/>
      <c r="H44" s="34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hidden="1" customHeight="1" x14ac:dyDescent="0.2">
      <c r="A45" s="15" t="s">
        <v>46</v>
      </c>
      <c r="B45" s="15"/>
      <c r="C45" s="16">
        <v>0</v>
      </c>
      <c r="D45" s="16">
        <v>1</v>
      </c>
      <c r="E45" s="16">
        <v>2</v>
      </c>
      <c r="F45" s="16">
        <v>3</v>
      </c>
      <c r="G45" s="16">
        <v>5</v>
      </c>
      <c r="H45" s="16">
        <v>5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" hidden="1" customHeight="1" x14ac:dyDescent="0.2">
      <c r="A46" s="15" t="s">
        <v>47</v>
      </c>
      <c r="B46" s="15"/>
      <c r="C46" s="16">
        <v>3000000</v>
      </c>
      <c r="D46" s="16">
        <v>3000000</v>
      </c>
      <c r="E46" s="16">
        <v>3000000</v>
      </c>
      <c r="F46" s="16">
        <v>3000000</v>
      </c>
      <c r="G46" s="16">
        <v>3000000</v>
      </c>
      <c r="H46" s="16">
        <v>3000000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hidden="1" customHeight="1" x14ac:dyDescent="0.2">
      <c r="A47" s="21" t="s">
        <v>35</v>
      </c>
      <c r="B47" s="21"/>
      <c r="C47" s="16">
        <f t="shared" ref="C47:H47" si="19">C45*C46</f>
        <v>0</v>
      </c>
      <c r="D47" s="16">
        <f t="shared" si="19"/>
        <v>3000000</v>
      </c>
      <c r="E47" s="16">
        <f t="shared" si="19"/>
        <v>6000000</v>
      </c>
      <c r="F47" s="16">
        <f t="shared" si="19"/>
        <v>9000000</v>
      </c>
      <c r="G47" s="16">
        <f t="shared" si="19"/>
        <v>15000000</v>
      </c>
      <c r="H47" s="16">
        <f t="shared" si="19"/>
        <v>15000000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" hidden="1" customHeight="1" x14ac:dyDescent="0.2">
      <c r="A48" s="1"/>
      <c r="B48" s="1"/>
      <c r="C48" s="2"/>
      <c r="D48" s="2"/>
      <c r="E48" s="2"/>
      <c r="F48" s="2"/>
      <c r="G48" s="2"/>
      <c r="H48" s="2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3.75" hidden="1" customHeight="1" x14ac:dyDescent="0.2">
      <c r="A49" s="32" t="s">
        <v>49</v>
      </c>
      <c r="B49" s="33"/>
      <c r="C49" s="33"/>
      <c r="D49" s="33"/>
      <c r="E49" s="33"/>
      <c r="F49" s="33"/>
      <c r="G49" s="33"/>
      <c r="H49" s="34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" hidden="1" customHeight="1" x14ac:dyDescent="0.2">
      <c r="A50" s="15" t="s">
        <v>46</v>
      </c>
      <c r="B50" s="15"/>
      <c r="C50" s="16">
        <v>0</v>
      </c>
      <c r="D50" s="16">
        <v>1</v>
      </c>
      <c r="E50" s="16">
        <v>1</v>
      </c>
      <c r="F50" s="16">
        <v>2</v>
      </c>
      <c r="G50" s="16">
        <v>2</v>
      </c>
      <c r="H50" s="16">
        <v>3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" hidden="1" customHeight="1" x14ac:dyDescent="0.2">
      <c r="A51" s="15" t="s">
        <v>47</v>
      </c>
      <c r="B51" s="15"/>
      <c r="C51" s="16">
        <v>3000000</v>
      </c>
      <c r="D51" s="16">
        <v>3000000</v>
      </c>
      <c r="E51" s="16">
        <v>3000000</v>
      </c>
      <c r="F51" s="16">
        <v>3000000</v>
      </c>
      <c r="G51" s="16">
        <v>3000000</v>
      </c>
      <c r="H51" s="16">
        <v>3000000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" hidden="1" customHeight="1" x14ac:dyDescent="0.2">
      <c r="A52" s="21" t="s">
        <v>35</v>
      </c>
      <c r="B52" s="21"/>
      <c r="C52" s="16">
        <f t="shared" ref="C52:H52" si="20">C50*C51</f>
        <v>0</v>
      </c>
      <c r="D52" s="16">
        <f t="shared" si="20"/>
        <v>3000000</v>
      </c>
      <c r="E52" s="16">
        <f t="shared" si="20"/>
        <v>3000000</v>
      </c>
      <c r="F52" s="16">
        <f t="shared" si="20"/>
        <v>6000000</v>
      </c>
      <c r="G52" s="16">
        <f t="shared" si="20"/>
        <v>6000000</v>
      </c>
      <c r="H52" s="16">
        <f t="shared" si="20"/>
        <v>9000000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" hidden="1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3" hidden="1" customHeight="1" x14ac:dyDescent="0.2">
      <c r="A54" s="35" t="s">
        <v>50</v>
      </c>
      <c r="B54" s="33"/>
      <c r="C54" s="33"/>
      <c r="D54" s="33"/>
      <c r="E54" s="33"/>
      <c r="F54" s="33"/>
      <c r="G54" s="33"/>
      <c r="H54" s="34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" hidden="1" customHeight="1" x14ac:dyDescent="0.2">
      <c r="A55" s="21" t="s">
        <v>35</v>
      </c>
      <c r="B55" s="21"/>
      <c r="C55" s="16">
        <f>C42+C47</f>
        <v>0</v>
      </c>
      <c r="D55" s="16">
        <f t="shared" ref="D55:H55" si="21">D42+D47+D52</f>
        <v>11000000</v>
      </c>
      <c r="E55" s="16">
        <f t="shared" si="21"/>
        <v>19000000</v>
      </c>
      <c r="F55" s="16">
        <f t="shared" si="21"/>
        <v>30000000</v>
      </c>
      <c r="G55" s="16">
        <f t="shared" si="21"/>
        <v>46000000</v>
      </c>
      <c r="H55" s="16">
        <f t="shared" si="21"/>
        <v>59000000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" hidden="1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" customHeight="1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" customHeight="1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7">
    <mergeCell ref="A49:H49"/>
    <mergeCell ref="A54:H54"/>
    <mergeCell ref="A2:A3"/>
    <mergeCell ref="A28:H28"/>
    <mergeCell ref="A31:H31"/>
    <mergeCell ref="A39:H39"/>
    <mergeCell ref="A44:H44"/>
  </mergeCells>
  <phoneticPr fontId="7"/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00"/>
  <sheetViews>
    <sheetView workbookViewId="0"/>
  </sheetViews>
  <sheetFormatPr defaultColWidth="12.625" defaultRowHeight="15" customHeight="1" x14ac:dyDescent="0.2"/>
  <cols>
    <col min="1" max="1" width="3.375" customWidth="1"/>
    <col min="2" max="2" width="12.875" customWidth="1"/>
    <col min="3" max="12" width="4.125" customWidth="1"/>
    <col min="13" max="26" width="6.75" customWidth="1"/>
  </cols>
  <sheetData>
    <row r="1" spans="1:12" ht="13.5" customHeight="1" x14ac:dyDescent="0.2">
      <c r="A1" s="22" t="s">
        <v>51</v>
      </c>
      <c r="B1" s="22" t="s">
        <v>52</v>
      </c>
      <c r="C1" s="23" t="s">
        <v>53</v>
      </c>
      <c r="D1" s="23" t="s">
        <v>54</v>
      </c>
      <c r="E1" s="23" t="s">
        <v>55</v>
      </c>
      <c r="F1" s="23" t="s">
        <v>56</v>
      </c>
      <c r="G1" s="23" t="s">
        <v>57</v>
      </c>
      <c r="H1" s="23" t="s">
        <v>58</v>
      </c>
      <c r="I1" s="23" t="s">
        <v>59</v>
      </c>
      <c r="J1" s="23" t="s">
        <v>60</v>
      </c>
      <c r="K1" s="23" t="s">
        <v>61</v>
      </c>
      <c r="L1" s="23" t="s">
        <v>62</v>
      </c>
    </row>
    <row r="2" spans="1:12" ht="13.5" customHeight="1" x14ac:dyDescent="0.2">
      <c r="A2" s="24">
        <v>1</v>
      </c>
      <c r="B2" s="24" t="s">
        <v>63</v>
      </c>
      <c r="C2" s="25" t="s">
        <v>64</v>
      </c>
      <c r="D2" s="25"/>
      <c r="E2" s="25"/>
      <c r="F2" s="25"/>
      <c r="G2" s="25"/>
      <c r="H2" s="25"/>
      <c r="I2" s="25"/>
      <c r="J2" s="25"/>
      <c r="K2" s="25"/>
      <c r="L2" s="25"/>
    </row>
    <row r="3" spans="1:12" ht="13.5" customHeight="1" x14ac:dyDescent="0.2">
      <c r="A3" s="24">
        <v>2</v>
      </c>
      <c r="B3" s="24" t="s">
        <v>65</v>
      </c>
      <c r="C3" s="25" t="s">
        <v>66</v>
      </c>
      <c r="D3" s="25"/>
      <c r="E3" s="25"/>
      <c r="F3" s="25"/>
      <c r="G3" s="25"/>
      <c r="H3" s="25"/>
      <c r="I3" s="25"/>
      <c r="J3" s="25"/>
      <c r="K3" s="25"/>
      <c r="L3" s="25"/>
    </row>
    <row r="4" spans="1:12" ht="13.5" customHeight="1" x14ac:dyDescent="0.2">
      <c r="A4" s="24">
        <v>3</v>
      </c>
      <c r="B4" s="24" t="s">
        <v>67</v>
      </c>
      <c r="C4" s="25"/>
      <c r="D4" s="25" t="s">
        <v>64</v>
      </c>
      <c r="E4" s="25" t="s">
        <v>68</v>
      </c>
      <c r="F4" s="25"/>
      <c r="G4" s="25"/>
      <c r="H4" s="25"/>
      <c r="I4" s="25"/>
      <c r="J4" s="25"/>
      <c r="K4" s="25"/>
      <c r="L4" s="25"/>
    </row>
    <row r="5" spans="1:12" ht="13.5" customHeight="1" x14ac:dyDescent="0.2">
      <c r="A5" s="24">
        <v>4</v>
      </c>
      <c r="B5" s="24" t="s">
        <v>69</v>
      </c>
      <c r="C5" s="25"/>
      <c r="D5" s="25"/>
      <c r="E5" s="25" t="s">
        <v>66</v>
      </c>
      <c r="F5" s="25"/>
      <c r="G5" s="25"/>
      <c r="H5" s="25"/>
      <c r="I5" s="25"/>
      <c r="J5" s="25"/>
      <c r="K5" s="25"/>
      <c r="L5" s="25"/>
    </row>
    <row r="6" spans="1:12" ht="13.5" customHeight="1" x14ac:dyDescent="0.2">
      <c r="A6" s="24">
        <v>5</v>
      </c>
      <c r="B6" s="24" t="s">
        <v>70</v>
      </c>
      <c r="C6" s="25"/>
      <c r="D6" s="25"/>
      <c r="E6" s="25" t="s">
        <v>64</v>
      </c>
      <c r="F6" s="25" t="s">
        <v>68</v>
      </c>
      <c r="G6" s="25"/>
      <c r="H6" s="25"/>
      <c r="I6" s="25"/>
      <c r="J6" s="25"/>
      <c r="K6" s="25"/>
      <c r="L6" s="25"/>
    </row>
    <row r="7" spans="1:12" ht="13.5" customHeight="1" x14ac:dyDescent="0.2">
      <c r="A7" s="24">
        <v>6</v>
      </c>
      <c r="B7" s="24" t="s">
        <v>71</v>
      </c>
      <c r="C7" s="25"/>
      <c r="D7" s="25"/>
      <c r="E7" s="25"/>
      <c r="F7" s="25"/>
      <c r="G7" s="25" t="s">
        <v>64</v>
      </c>
      <c r="H7" s="25" t="s">
        <v>68</v>
      </c>
      <c r="I7" s="25"/>
      <c r="J7" s="25"/>
      <c r="K7" s="25"/>
      <c r="L7" s="25"/>
    </row>
    <row r="8" spans="1:12" ht="13.5" customHeight="1" x14ac:dyDescent="0.2">
      <c r="A8" s="24">
        <v>7</v>
      </c>
      <c r="B8" s="24" t="s">
        <v>72</v>
      </c>
      <c r="C8" s="25"/>
      <c r="D8" s="25"/>
      <c r="E8" s="25"/>
      <c r="F8" s="25"/>
      <c r="G8" s="25"/>
      <c r="H8" s="25"/>
      <c r="I8" s="25" t="s">
        <v>66</v>
      </c>
      <c r="J8" s="25" t="s">
        <v>68</v>
      </c>
      <c r="K8" s="25" t="s">
        <v>68</v>
      </c>
      <c r="L8" s="25" t="s">
        <v>68</v>
      </c>
    </row>
    <row r="9" spans="1:12" ht="13.5" customHeight="1" x14ac:dyDescent="0.2"/>
    <row r="10" spans="1:12" ht="13.5" customHeight="1" x14ac:dyDescent="0.2"/>
    <row r="11" spans="1:12" ht="13.5" customHeight="1" x14ac:dyDescent="0.2"/>
    <row r="12" spans="1:12" ht="13.5" customHeight="1" x14ac:dyDescent="0.2"/>
    <row r="13" spans="1:12" ht="13.5" customHeight="1" x14ac:dyDescent="0.2"/>
    <row r="14" spans="1:12" ht="13.5" customHeight="1" x14ac:dyDescent="0.2"/>
    <row r="15" spans="1:12" ht="13.5" customHeight="1" x14ac:dyDescent="0.2"/>
    <row r="16" spans="1:12" ht="13.5" customHeight="1" x14ac:dyDescent="0.2"/>
    <row r="17" ht="13.5" customHeight="1" x14ac:dyDescent="0.2"/>
    <row r="18" ht="13.5" customHeight="1" x14ac:dyDescent="0.2"/>
    <row r="19" ht="13.5" customHeight="1" x14ac:dyDescent="0.2"/>
    <row r="20" ht="13.5" customHeight="1" x14ac:dyDescent="0.2"/>
    <row r="21" ht="13.5" customHeight="1" x14ac:dyDescent="0.2"/>
    <row r="22" ht="13.5" customHeight="1" x14ac:dyDescent="0.2"/>
    <row r="23" ht="13.5" customHeight="1" x14ac:dyDescent="0.2"/>
    <row r="24" ht="13.5" customHeight="1" x14ac:dyDescent="0.2"/>
    <row r="25" ht="13.5" customHeight="1" x14ac:dyDescent="0.2"/>
    <row r="26" ht="13.5" customHeight="1" x14ac:dyDescent="0.2"/>
    <row r="27" ht="13.5" customHeight="1" x14ac:dyDescent="0.2"/>
    <row r="28" ht="13.5" customHeight="1" x14ac:dyDescent="0.2"/>
    <row r="29" ht="13.5" customHeight="1" x14ac:dyDescent="0.2"/>
    <row r="30" ht="13.5" customHeight="1" x14ac:dyDescent="0.2"/>
    <row r="31" ht="13.5" customHeight="1" x14ac:dyDescent="0.2"/>
    <row r="32" ht="13.5" customHeight="1" x14ac:dyDescent="0.2"/>
    <row r="33" ht="13.5" customHeight="1" x14ac:dyDescent="0.2"/>
    <row r="34" ht="13.5" customHeight="1" x14ac:dyDescent="0.2"/>
    <row r="35" ht="13.5" customHeight="1" x14ac:dyDescent="0.2"/>
    <row r="36" ht="13.5" customHeight="1" x14ac:dyDescent="0.2"/>
    <row r="37" ht="13.5" customHeight="1" x14ac:dyDescent="0.2"/>
    <row r="38" ht="13.5" customHeight="1" x14ac:dyDescent="0.2"/>
    <row r="39" ht="13.5" customHeight="1" x14ac:dyDescent="0.2"/>
    <row r="40" ht="13.5" customHeight="1" x14ac:dyDescent="0.2"/>
    <row r="41" ht="13.5" customHeight="1" x14ac:dyDescent="0.2"/>
    <row r="42" ht="13.5" customHeight="1" x14ac:dyDescent="0.2"/>
    <row r="43" ht="13.5" customHeight="1" x14ac:dyDescent="0.2"/>
    <row r="44" ht="13.5" customHeight="1" x14ac:dyDescent="0.2"/>
    <row r="45" ht="13.5" customHeight="1" x14ac:dyDescent="0.2"/>
    <row r="46" ht="13.5" customHeight="1" x14ac:dyDescent="0.2"/>
    <row r="47" ht="13.5" customHeight="1" x14ac:dyDescent="0.2"/>
    <row r="48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  <row r="117" ht="13.5" customHeight="1" x14ac:dyDescent="0.2"/>
    <row r="118" ht="13.5" customHeight="1" x14ac:dyDescent="0.2"/>
    <row r="119" ht="13.5" customHeight="1" x14ac:dyDescent="0.2"/>
    <row r="120" ht="13.5" customHeight="1" x14ac:dyDescent="0.2"/>
    <row r="121" ht="13.5" customHeight="1" x14ac:dyDescent="0.2"/>
    <row r="122" ht="13.5" customHeight="1" x14ac:dyDescent="0.2"/>
    <row r="123" ht="13.5" customHeight="1" x14ac:dyDescent="0.2"/>
    <row r="124" ht="13.5" customHeight="1" x14ac:dyDescent="0.2"/>
    <row r="125" ht="13.5" customHeight="1" x14ac:dyDescent="0.2"/>
    <row r="126" ht="13.5" customHeight="1" x14ac:dyDescent="0.2"/>
    <row r="127" ht="13.5" customHeight="1" x14ac:dyDescent="0.2"/>
    <row r="128" ht="13.5" customHeight="1" x14ac:dyDescent="0.2"/>
    <row r="129" ht="13.5" customHeight="1" x14ac:dyDescent="0.2"/>
    <row r="130" ht="13.5" customHeight="1" x14ac:dyDescent="0.2"/>
    <row r="131" ht="13.5" customHeight="1" x14ac:dyDescent="0.2"/>
    <row r="132" ht="13.5" customHeight="1" x14ac:dyDescent="0.2"/>
    <row r="133" ht="13.5" customHeight="1" x14ac:dyDescent="0.2"/>
    <row r="134" ht="13.5" customHeight="1" x14ac:dyDescent="0.2"/>
    <row r="135" ht="13.5" customHeight="1" x14ac:dyDescent="0.2"/>
    <row r="136" ht="13.5" customHeight="1" x14ac:dyDescent="0.2"/>
    <row r="137" ht="13.5" customHeight="1" x14ac:dyDescent="0.2"/>
    <row r="138" ht="13.5" customHeight="1" x14ac:dyDescent="0.2"/>
    <row r="139" ht="13.5" customHeight="1" x14ac:dyDescent="0.2"/>
    <row r="140" ht="13.5" customHeight="1" x14ac:dyDescent="0.2"/>
    <row r="141" ht="13.5" customHeight="1" x14ac:dyDescent="0.2"/>
    <row r="142" ht="13.5" customHeight="1" x14ac:dyDescent="0.2"/>
    <row r="143" ht="13.5" customHeight="1" x14ac:dyDescent="0.2"/>
    <row r="144" ht="13.5" customHeight="1" x14ac:dyDescent="0.2"/>
    <row r="145" ht="13.5" customHeight="1" x14ac:dyDescent="0.2"/>
    <row r="146" ht="13.5" customHeight="1" x14ac:dyDescent="0.2"/>
    <row r="147" ht="13.5" customHeight="1" x14ac:dyDescent="0.2"/>
    <row r="148" ht="13.5" customHeight="1" x14ac:dyDescent="0.2"/>
    <row r="149" ht="13.5" customHeight="1" x14ac:dyDescent="0.2"/>
    <row r="150" ht="13.5" customHeight="1" x14ac:dyDescent="0.2"/>
    <row r="151" ht="13.5" customHeight="1" x14ac:dyDescent="0.2"/>
    <row r="152" ht="13.5" customHeight="1" x14ac:dyDescent="0.2"/>
    <row r="153" ht="13.5" customHeight="1" x14ac:dyDescent="0.2"/>
    <row r="154" ht="13.5" customHeight="1" x14ac:dyDescent="0.2"/>
    <row r="155" ht="13.5" customHeight="1" x14ac:dyDescent="0.2"/>
    <row r="156" ht="13.5" customHeight="1" x14ac:dyDescent="0.2"/>
    <row r="157" ht="13.5" customHeight="1" x14ac:dyDescent="0.2"/>
    <row r="158" ht="13.5" customHeight="1" x14ac:dyDescent="0.2"/>
    <row r="159" ht="13.5" customHeight="1" x14ac:dyDescent="0.2"/>
    <row r="160" ht="13.5" customHeight="1" x14ac:dyDescent="0.2"/>
    <row r="161" ht="13.5" customHeight="1" x14ac:dyDescent="0.2"/>
    <row r="162" ht="13.5" customHeight="1" x14ac:dyDescent="0.2"/>
    <row r="163" ht="13.5" customHeight="1" x14ac:dyDescent="0.2"/>
    <row r="164" ht="13.5" customHeight="1" x14ac:dyDescent="0.2"/>
    <row r="165" ht="13.5" customHeight="1" x14ac:dyDescent="0.2"/>
    <row r="166" ht="13.5" customHeight="1" x14ac:dyDescent="0.2"/>
    <row r="167" ht="13.5" customHeight="1" x14ac:dyDescent="0.2"/>
    <row r="168" ht="13.5" customHeight="1" x14ac:dyDescent="0.2"/>
    <row r="169" ht="13.5" customHeight="1" x14ac:dyDescent="0.2"/>
    <row r="170" ht="13.5" customHeight="1" x14ac:dyDescent="0.2"/>
    <row r="171" ht="13.5" customHeight="1" x14ac:dyDescent="0.2"/>
    <row r="172" ht="13.5" customHeight="1" x14ac:dyDescent="0.2"/>
    <row r="173" ht="13.5" customHeight="1" x14ac:dyDescent="0.2"/>
    <row r="174" ht="13.5" customHeight="1" x14ac:dyDescent="0.2"/>
    <row r="175" ht="13.5" customHeight="1" x14ac:dyDescent="0.2"/>
    <row r="176" ht="13.5" customHeight="1" x14ac:dyDescent="0.2"/>
    <row r="177" ht="13.5" customHeight="1" x14ac:dyDescent="0.2"/>
    <row r="178" ht="13.5" customHeight="1" x14ac:dyDescent="0.2"/>
    <row r="179" ht="13.5" customHeight="1" x14ac:dyDescent="0.2"/>
    <row r="180" ht="13.5" customHeight="1" x14ac:dyDescent="0.2"/>
    <row r="181" ht="13.5" customHeight="1" x14ac:dyDescent="0.2"/>
    <row r="182" ht="13.5" customHeight="1" x14ac:dyDescent="0.2"/>
    <row r="183" ht="13.5" customHeight="1" x14ac:dyDescent="0.2"/>
    <row r="184" ht="13.5" customHeight="1" x14ac:dyDescent="0.2"/>
    <row r="185" ht="13.5" customHeight="1" x14ac:dyDescent="0.2"/>
    <row r="186" ht="13.5" customHeight="1" x14ac:dyDescent="0.2"/>
    <row r="187" ht="13.5" customHeight="1" x14ac:dyDescent="0.2"/>
    <row r="188" ht="13.5" customHeight="1" x14ac:dyDescent="0.2"/>
    <row r="189" ht="13.5" customHeight="1" x14ac:dyDescent="0.2"/>
    <row r="190" ht="13.5" customHeight="1" x14ac:dyDescent="0.2"/>
    <row r="191" ht="13.5" customHeight="1" x14ac:dyDescent="0.2"/>
    <row r="192" ht="13.5" customHeight="1" x14ac:dyDescent="0.2"/>
    <row r="193" ht="13.5" customHeight="1" x14ac:dyDescent="0.2"/>
    <row r="194" ht="13.5" customHeight="1" x14ac:dyDescent="0.2"/>
    <row r="195" ht="13.5" customHeight="1" x14ac:dyDescent="0.2"/>
    <row r="196" ht="13.5" customHeight="1" x14ac:dyDescent="0.2"/>
    <row r="197" ht="13.5" customHeight="1" x14ac:dyDescent="0.2"/>
    <row r="198" ht="13.5" customHeight="1" x14ac:dyDescent="0.2"/>
    <row r="199" ht="13.5" customHeight="1" x14ac:dyDescent="0.2"/>
    <row r="200" ht="13.5" customHeight="1" x14ac:dyDescent="0.2"/>
    <row r="201" ht="13.5" customHeight="1" x14ac:dyDescent="0.2"/>
    <row r="202" ht="13.5" customHeight="1" x14ac:dyDescent="0.2"/>
    <row r="203" ht="13.5" customHeight="1" x14ac:dyDescent="0.2"/>
    <row r="204" ht="13.5" customHeight="1" x14ac:dyDescent="0.2"/>
    <row r="205" ht="13.5" customHeight="1" x14ac:dyDescent="0.2"/>
    <row r="206" ht="13.5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3.5" customHeight="1" x14ac:dyDescent="0.2"/>
    <row r="246" ht="13.5" customHeight="1" x14ac:dyDescent="0.2"/>
    <row r="247" ht="13.5" customHeight="1" x14ac:dyDescent="0.2"/>
    <row r="248" ht="13.5" customHeight="1" x14ac:dyDescent="0.2"/>
    <row r="249" ht="13.5" customHeight="1" x14ac:dyDescent="0.2"/>
    <row r="250" ht="13.5" customHeight="1" x14ac:dyDescent="0.2"/>
    <row r="251" ht="13.5" customHeight="1" x14ac:dyDescent="0.2"/>
    <row r="252" ht="13.5" customHeight="1" x14ac:dyDescent="0.2"/>
    <row r="253" ht="13.5" customHeight="1" x14ac:dyDescent="0.2"/>
    <row r="254" ht="13.5" customHeight="1" x14ac:dyDescent="0.2"/>
    <row r="255" ht="13.5" customHeight="1" x14ac:dyDescent="0.2"/>
    <row r="256" ht="13.5" customHeight="1" x14ac:dyDescent="0.2"/>
    <row r="257" ht="13.5" customHeight="1" x14ac:dyDescent="0.2"/>
    <row r="258" ht="13.5" customHeight="1" x14ac:dyDescent="0.2"/>
    <row r="259" ht="13.5" customHeight="1" x14ac:dyDescent="0.2"/>
    <row r="260" ht="13.5" customHeight="1" x14ac:dyDescent="0.2"/>
    <row r="261" ht="13.5" customHeight="1" x14ac:dyDescent="0.2"/>
    <row r="262" ht="13.5" customHeight="1" x14ac:dyDescent="0.2"/>
    <row r="263" ht="13.5" customHeight="1" x14ac:dyDescent="0.2"/>
    <row r="264" ht="13.5" customHeight="1" x14ac:dyDescent="0.2"/>
    <row r="265" ht="13.5" customHeight="1" x14ac:dyDescent="0.2"/>
    <row r="266" ht="13.5" customHeight="1" x14ac:dyDescent="0.2"/>
    <row r="267" ht="13.5" customHeight="1" x14ac:dyDescent="0.2"/>
    <row r="268" ht="13.5" customHeight="1" x14ac:dyDescent="0.2"/>
    <row r="269" ht="13.5" customHeight="1" x14ac:dyDescent="0.2"/>
    <row r="270" ht="13.5" customHeight="1" x14ac:dyDescent="0.2"/>
    <row r="271" ht="13.5" customHeight="1" x14ac:dyDescent="0.2"/>
    <row r="272" ht="13.5" customHeight="1" x14ac:dyDescent="0.2"/>
    <row r="273" ht="13.5" customHeight="1" x14ac:dyDescent="0.2"/>
    <row r="274" ht="13.5" customHeight="1" x14ac:dyDescent="0.2"/>
    <row r="275" ht="13.5" customHeight="1" x14ac:dyDescent="0.2"/>
    <row r="276" ht="13.5" customHeight="1" x14ac:dyDescent="0.2"/>
    <row r="277" ht="13.5" customHeight="1" x14ac:dyDescent="0.2"/>
    <row r="278" ht="13.5" customHeight="1" x14ac:dyDescent="0.2"/>
    <row r="279" ht="13.5" customHeight="1" x14ac:dyDescent="0.2"/>
    <row r="280" ht="13.5" customHeight="1" x14ac:dyDescent="0.2"/>
    <row r="281" ht="13.5" customHeight="1" x14ac:dyDescent="0.2"/>
    <row r="282" ht="13.5" customHeight="1" x14ac:dyDescent="0.2"/>
    <row r="283" ht="13.5" customHeight="1" x14ac:dyDescent="0.2"/>
    <row r="284" ht="13.5" customHeight="1" x14ac:dyDescent="0.2"/>
    <row r="285" ht="13.5" customHeight="1" x14ac:dyDescent="0.2"/>
    <row r="286" ht="13.5" customHeight="1" x14ac:dyDescent="0.2"/>
    <row r="287" ht="13.5" customHeight="1" x14ac:dyDescent="0.2"/>
    <row r="288" ht="13.5" customHeight="1" x14ac:dyDescent="0.2"/>
    <row r="289" ht="13.5" customHeight="1" x14ac:dyDescent="0.2"/>
    <row r="290" ht="13.5" customHeight="1" x14ac:dyDescent="0.2"/>
    <row r="291" ht="13.5" customHeight="1" x14ac:dyDescent="0.2"/>
    <row r="292" ht="13.5" customHeight="1" x14ac:dyDescent="0.2"/>
    <row r="293" ht="13.5" customHeight="1" x14ac:dyDescent="0.2"/>
    <row r="294" ht="13.5" customHeight="1" x14ac:dyDescent="0.2"/>
    <row r="295" ht="13.5" customHeight="1" x14ac:dyDescent="0.2"/>
    <row r="296" ht="13.5" customHeight="1" x14ac:dyDescent="0.2"/>
    <row r="297" ht="13.5" customHeight="1" x14ac:dyDescent="0.2"/>
    <row r="298" ht="13.5" customHeight="1" x14ac:dyDescent="0.2"/>
    <row r="299" ht="13.5" customHeight="1" x14ac:dyDescent="0.2"/>
    <row r="300" ht="13.5" customHeight="1" x14ac:dyDescent="0.2"/>
    <row r="301" ht="13.5" customHeight="1" x14ac:dyDescent="0.2"/>
    <row r="302" ht="13.5" customHeight="1" x14ac:dyDescent="0.2"/>
    <row r="303" ht="13.5" customHeight="1" x14ac:dyDescent="0.2"/>
    <row r="304" ht="13.5" customHeight="1" x14ac:dyDescent="0.2"/>
    <row r="305" ht="13.5" customHeight="1" x14ac:dyDescent="0.2"/>
    <row r="306" ht="13.5" customHeight="1" x14ac:dyDescent="0.2"/>
    <row r="307" ht="13.5" customHeight="1" x14ac:dyDescent="0.2"/>
    <row r="308" ht="13.5" customHeight="1" x14ac:dyDescent="0.2"/>
    <row r="309" ht="13.5" customHeight="1" x14ac:dyDescent="0.2"/>
    <row r="310" ht="13.5" customHeight="1" x14ac:dyDescent="0.2"/>
    <row r="311" ht="13.5" customHeight="1" x14ac:dyDescent="0.2"/>
    <row r="312" ht="13.5" customHeight="1" x14ac:dyDescent="0.2"/>
    <row r="313" ht="13.5" customHeight="1" x14ac:dyDescent="0.2"/>
    <row r="314" ht="13.5" customHeight="1" x14ac:dyDescent="0.2"/>
    <row r="315" ht="13.5" customHeight="1" x14ac:dyDescent="0.2"/>
    <row r="316" ht="13.5" customHeight="1" x14ac:dyDescent="0.2"/>
    <row r="317" ht="13.5" customHeight="1" x14ac:dyDescent="0.2"/>
    <row r="318" ht="13.5" customHeight="1" x14ac:dyDescent="0.2"/>
    <row r="319" ht="13.5" customHeight="1" x14ac:dyDescent="0.2"/>
    <row r="320" ht="13.5" customHeight="1" x14ac:dyDescent="0.2"/>
    <row r="321" ht="13.5" customHeight="1" x14ac:dyDescent="0.2"/>
    <row r="322" ht="13.5" customHeight="1" x14ac:dyDescent="0.2"/>
    <row r="323" ht="13.5" customHeight="1" x14ac:dyDescent="0.2"/>
    <row r="324" ht="13.5" customHeight="1" x14ac:dyDescent="0.2"/>
    <row r="325" ht="13.5" customHeight="1" x14ac:dyDescent="0.2"/>
    <row r="326" ht="13.5" customHeight="1" x14ac:dyDescent="0.2"/>
    <row r="327" ht="13.5" customHeight="1" x14ac:dyDescent="0.2"/>
    <row r="328" ht="13.5" customHeight="1" x14ac:dyDescent="0.2"/>
    <row r="329" ht="13.5" customHeight="1" x14ac:dyDescent="0.2"/>
    <row r="330" ht="13.5" customHeight="1" x14ac:dyDescent="0.2"/>
    <row r="331" ht="13.5" customHeight="1" x14ac:dyDescent="0.2"/>
    <row r="332" ht="13.5" customHeight="1" x14ac:dyDescent="0.2"/>
    <row r="333" ht="13.5" customHeight="1" x14ac:dyDescent="0.2"/>
    <row r="334" ht="13.5" customHeight="1" x14ac:dyDescent="0.2"/>
    <row r="335" ht="13.5" customHeight="1" x14ac:dyDescent="0.2"/>
    <row r="336" ht="13.5" customHeight="1" x14ac:dyDescent="0.2"/>
    <row r="337" ht="13.5" customHeight="1" x14ac:dyDescent="0.2"/>
    <row r="338" ht="13.5" customHeight="1" x14ac:dyDescent="0.2"/>
    <row r="339" ht="13.5" customHeight="1" x14ac:dyDescent="0.2"/>
    <row r="340" ht="13.5" customHeight="1" x14ac:dyDescent="0.2"/>
    <row r="341" ht="13.5" customHeight="1" x14ac:dyDescent="0.2"/>
    <row r="342" ht="13.5" customHeight="1" x14ac:dyDescent="0.2"/>
    <row r="343" ht="13.5" customHeight="1" x14ac:dyDescent="0.2"/>
    <row r="344" ht="13.5" customHeight="1" x14ac:dyDescent="0.2"/>
    <row r="345" ht="13.5" customHeight="1" x14ac:dyDescent="0.2"/>
    <row r="346" ht="13.5" customHeight="1" x14ac:dyDescent="0.2"/>
    <row r="347" ht="13.5" customHeight="1" x14ac:dyDescent="0.2"/>
    <row r="348" ht="13.5" customHeight="1" x14ac:dyDescent="0.2"/>
    <row r="349" ht="13.5" customHeight="1" x14ac:dyDescent="0.2"/>
    <row r="350" ht="13.5" customHeight="1" x14ac:dyDescent="0.2"/>
    <row r="351" ht="13.5" customHeight="1" x14ac:dyDescent="0.2"/>
    <row r="352" ht="13.5" customHeight="1" x14ac:dyDescent="0.2"/>
    <row r="353" ht="13.5" customHeight="1" x14ac:dyDescent="0.2"/>
    <row r="354" ht="13.5" customHeight="1" x14ac:dyDescent="0.2"/>
    <row r="355" ht="13.5" customHeight="1" x14ac:dyDescent="0.2"/>
    <row r="356" ht="13.5" customHeight="1" x14ac:dyDescent="0.2"/>
    <row r="357" ht="13.5" customHeight="1" x14ac:dyDescent="0.2"/>
    <row r="358" ht="13.5" customHeight="1" x14ac:dyDescent="0.2"/>
    <row r="359" ht="13.5" customHeight="1" x14ac:dyDescent="0.2"/>
    <row r="360" ht="13.5" customHeight="1" x14ac:dyDescent="0.2"/>
    <row r="361" ht="13.5" customHeight="1" x14ac:dyDescent="0.2"/>
    <row r="362" ht="13.5" customHeight="1" x14ac:dyDescent="0.2"/>
    <row r="363" ht="13.5" customHeight="1" x14ac:dyDescent="0.2"/>
    <row r="364" ht="13.5" customHeight="1" x14ac:dyDescent="0.2"/>
    <row r="365" ht="13.5" customHeight="1" x14ac:dyDescent="0.2"/>
    <row r="366" ht="13.5" customHeight="1" x14ac:dyDescent="0.2"/>
    <row r="367" ht="13.5" customHeight="1" x14ac:dyDescent="0.2"/>
    <row r="368" ht="13.5" customHeight="1" x14ac:dyDescent="0.2"/>
    <row r="369" ht="13.5" customHeight="1" x14ac:dyDescent="0.2"/>
    <row r="370" ht="13.5" customHeight="1" x14ac:dyDescent="0.2"/>
    <row r="371" ht="13.5" customHeight="1" x14ac:dyDescent="0.2"/>
    <row r="372" ht="13.5" customHeight="1" x14ac:dyDescent="0.2"/>
    <row r="373" ht="13.5" customHeight="1" x14ac:dyDescent="0.2"/>
    <row r="374" ht="13.5" customHeight="1" x14ac:dyDescent="0.2"/>
    <row r="375" ht="13.5" customHeight="1" x14ac:dyDescent="0.2"/>
    <row r="376" ht="13.5" customHeight="1" x14ac:dyDescent="0.2"/>
    <row r="377" ht="13.5" customHeight="1" x14ac:dyDescent="0.2"/>
    <row r="378" ht="13.5" customHeight="1" x14ac:dyDescent="0.2"/>
    <row r="379" ht="13.5" customHeight="1" x14ac:dyDescent="0.2"/>
    <row r="380" ht="13.5" customHeight="1" x14ac:dyDescent="0.2"/>
    <row r="381" ht="13.5" customHeight="1" x14ac:dyDescent="0.2"/>
    <row r="382" ht="13.5" customHeight="1" x14ac:dyDescent="0.2"/>
    <row r="383" ht="13.5" customHeight="1" x14ac:dyDescent="0.2"/>
    <row r="384" ht="13.5" customHeight="1" x14ac:dyDescent="0.2"/>
    <row r="385" ht="13.5" customHeight="1" x14ac:dyDescent="0.2"/>
    <row r="386" ht="13.5" customHeight="1" x14ac:dyDescent="0.2"/>
    <row r="387" ht="13.5" customHeight="1" x14ac:dyDescent="0.2"/>
    <row r="388" ht="13.5" customHeight="1" x14ac:dyDescent="0.2"/>
    <row r="389" ht="13.5" customHeight="1" x14ac:dyDescent="0.2"/>
    <row r="390" ht="13.5" customHeight="1" x14ac:dyDescent="0.2"/>
    <row r="391" ht="13.5" customHeight="1" x14ac:dyDescent="0.2"/>
    <row r="392" ht="13.5" customHeight="1" x14ac:dyDescent="0.2"/>
    <row r="393" ht="13.5" customHeight="1" x14ac:dyDescent="0.2"/>
    <row r="394" ht="13.5" customHeight="1" x14ac:dyDescent="0.2"/>
    <row r="395" ht="13.5" customHeight="1" x14ac:dyDescent="0.2"/>
    <row r="396" ht="13.5" customHeight="1" x14ac:dyDescent="0.2"/>
    <row r="397" ht="13.5" customHeight="1" x14ac:dyDescent="0.2"/>
    <row r="398" ht="13.5" customHeight="1" x14ac:dyDescent="0.2"/>
    <row r="399" ht="13.5" customHeight="1" x14ac:dyDescent="0.2"/>
    <row r="400" ht="13.5" customHeight="1" x14ac:dyDescent="0.2"/>
    <row r="401" ht="13.5" customHeight="1" x14ac:dyDescent="0.2"/>
    <row r="402" ht="13.5" customHeight="1" x14ac:dyDescent="0.2"/>
    <row r="403" ht="13.5" customHeight="1" x14ac:dyDescent="0.2"/>
    <row r="404" ht="13.5" customHeight="1" x14ac:dyDescent="0.2"/>
    <row r="405" ht="13.5" customHeight="1" x14ac:dyDescent="0.2"/>
    <row r="406" ht="13.5" customHeight="1" x14ac:dyDescent="0.2"/>
    <row r="407" ht="13.5" customHeight="1" x14ac:dyDescent="0.2"/>
    <row r="408" ht="13.5" customHeight="1" x14ac:dyDescent="0.2"/>
    <row r="409" ht="13.5" customHeight="1" x14ac:dyDescent="0.2"/>
    <row r="410" ht="13.5" customHeight="1" x14ac:dyDescent="0.2"/>
    <row r="411" ht="13.5" customHeight="1" x14ac:dyDescent="0.2"/>
    <row r="412" ht="13.5" customHeight="1" x14ac:dyDescent="0.2"/>
    <row r="413" ht="13.5" customHeight="1" x14ac:dyDescent="0.2"/>
    <row r="414" ht="13.5" customHeight="1" x14ac:dyDescent="0.2"/>
    <row r="415" ht="13.5" customHeight="1" x14ac:dyDescent="0.2"/>
    <row r="416" ht="13.5" customHeight="1" x14ac:dyDescent="0.2"/>
    <row r="417" ht="13.5" customHeight="1" x14ac:dyDescent="0.2"/>
    <row r="418" ht="13.5" customHeight="1" x14ac:dyDescent="0.2"/>
    <row r="419" ht="13.5" customHeight="1" x14ac:dyDescent="0.2"/>
    <row r="420" ht="13.5" customHeight="1" x14ac:dyDescent="0.2"/>
    <row r="421" ht="13.5" customHeight="1" x14ac:dyDescent="0.2"/>
    <row r="422" ht="13.5" customHeight="1" x14ac:dyDescent="0.2"/>
    <row r="423" ht="13.5" customHeight="1" x14ac:dyDescent="0.2"/>
    <row r="424" ht="13.5" customHeight="1" x14ac:dyDescent="0.2"/>
    <row r="425" ht="13.5" customHeight="1" x14ac:dyDescent="0.2"/>
    <row r="426" ht="13.5" customHeight="1" x14ac:dyDescent="0.2"/>
    <row r="427" ht="13.5" customHeight="1" x14ac:dyDescent="0.2"/>
    <row r="428" ht="13.5" customHeight="1" x14ac:dyDescent="0.2"/>
    <row r="429" ht="13.5" customHeight="1" x14ac:dyDescent="0.2"/>
    <row r="430" ht="13.5" customHeight="1" x14ac:dyDescent="0.2"/>
    <row r="431" ht="13.5" customHeight="1" x14ac:dyDescent="0.2"/>
    <row r="432" ht="13.5" customHeight="1" x14ac:dyDescent="0.2"/>
    <row r="433" ht="13.5" customHeight="1" x14ac:dyDescent="0.2"/>
    <row r="434" ht="13.5" customHeight="1" x14ac:dyDescent="0.2"/>
    <row r="435" ht="13.5" customHeight="1" x14ac:dyDescent="0.2"/>
    <row r="436" ht="13.5" customHeight="1" x14ac:dyDescent="0.2"/>
    <row r="437" ht="13.5" customHeight="1" x14ac:dyDescent="0.2"/>
    <row r="438" ht="13.5" customHeight="1" x14ac:dyDescent="0.2"/>
    <row r="439" ht="13.5" customHeight="1" x14ac:dyDescent="0.2"/>
    <row r="440" ht="13.5" customHeight="1" x14ac:dyDescent="0.2"/>
    <row r="441" ht="13.5" customHeight="1" x14ac:dyDescent="0.2"/>
    <row r="442" ht="13.5" customHeight="1" x14ac:dyDescent="0.2"/>
    <row r="443" ht="13.5" customHeight="1" x14ac:dyDescent="0.2"/>
    <row r="444" ht="13.5" customHeight="1" x14ac:dyDescent="0.2"/>
    <row r="445" ht="13.5" customHeight="1" x14ac:dyDescent="0.2"/>
    <row r="446" ht="13.5" customHeight="1" x14ac:dyDescent="0.2"/>
    <row r="447" ht="13.5" customHeight="1" x14ac:dyDescent="0.2"/>
    <row r="448" ht="13.5" customHeight="1" x14ac:dyDescent="0.2"/>
    <row r="449" ht="13.5" customHeight="1" x14ac:dyDescent="0.2"/>
    <row r="450" ht="13.5" customHeight="1" x14ac:dyDescent="0.2"/>
    <row r="451" ht="13.5" customHeight="1" x14ac:dyDescent="0.2"/>
    <row r="452" ht="13.5" customHeight="1" x14ac:dyDescent="0.2"/>
    <row r="453" ht="13.5" customHeight="1" x14ac:dyDescent="0.2"/>
    <row r="454" ht="13.5" customHeight="1" x14ac:dyDescent="0.2"/>
    <row r="455" ht="13.5" customHeight="1" x14ac:dyDescent="0.2"/>
    <row r="456" ht="13.5" customHeight="1" x14ac:dyDescent="0.2"/>
    <row r="457" ht="13.5" customHeight="1" x14ac:dyDescent="0.2"/>
    <row r="458" ht="13.5" customHeight="1" x14ac:dyDescent="0.2"/>
    <row r="459" ht="13.5" customHeight="1" x14ac:dyDescent="0.2"/>
    <row r="460" ht="13.5" customHeight="1" x14ac:dyDescent="0.2"/>
    <row r="461" ht="13.5" customHeight="1" x14ac:dyDescent="0.2"/>
    <row r="462" ht="13.5" customHeight="1" x14ac:dyDescent="0.2"/>
    <row r="463" ht="13.5" customHeight="1" x14ac:dyDescent="0.2"/>
    <row r="464" ht="13.5" customHeight="1" x14ac:dyDescent="0.2"/>
    <row r="465" ht="13.5" customHeight="1" x14ac:dyDescent="0.2"/>
    <row r="466" ht="13.5" customHeight="1" x14ac:dyDescent="0.2"/>
    <row r="467" ht="13.5" customHeight="1" x14ac:dyDescent="0.2"/>
    <row r="468" ht="13.5" customHeight="1" x14ac:dyDescent="0.2"/>
    <row r="469" ht="13.5" customHeight="1" x14ac:dyDescent="0.2"/>
    <row r="470" ht="13.5" customHeight="1" x14ac:dyDescent="0.2"/>
    <row r="471" ht="13.5" customHeight="1" x14ac:dyDescent="0.2"/>
    <row r="472" ht="13.5" customHeight="1" x14ac:dyDescent="0.2"/>
    <row r="473" ht="13.5" customHeight="1" x14ac:dyDescent="0.2"/>
    <row r="474" ht="13.5" customHeight="1" x14ac:dyDescent="0.2"/>
    <row r="475" ht="13.5" customHeight="1" x14ac:dyDescent="0.2"/>
    <row r="476" ht="13.5" customHeight="1" x14ac:dyDescent="0.2"/>
    <row r="477" ht="13.5" customHeight="1" x14ac:dyDescent="0.2"/>
    <row r="478" ht="13.5" customHeight="1" x14ac:dyDescent="0.2"/>
    <row r="479" ht="13.5" customHeight="1" x14ac:dyDescent="0.2"/>
    <row r="480" ht="13.5" customHeight="1" x14ac:dyDescent="0.2"/>
    <row r="481" ht="13.5" customHeight="1" x14ac:dyDescent="0.2"/>
    <row r="482" ht="13.5" customHeight="1" x14ac:dyDescent="0.2"/>
    <row r="483" ht="13.5" customHeight="1" x14ac:dyDescent="0.2"/>
    <row r="484" ht="13.5" customHeight="1" x14ac:dyDescent="0.2"/>
    <row r="485" ht="13.5" customHeight="1" x14ac:dyDescent="0.2"/>
    <row r="486" ht="13.5" customHeight="1" x14ac:dyDescent="0.2"/>
    <row r="487" ht="13.5" customHeight="1" x14ac:dyDescent="0.2"/>
    <row r="488" ht="13.5" customHeight="1" x14ac:dyDescent="0.2"/>
    <row r="489" ht="13.5" customHeight="1" x14ac:dyDescent="0.2"/>
    <row r="490" ht="13.5" customHeight="1" x14ac:dyDescent="0.2"/>
    <row r="491" ht="13.5" customHeight="1" x14ac:dyDescent="0.2"/>
    <row r="492" ht="13.5" customHeight="1" x14ac:dyDescent="0.2"/>
    <row r="493" ht="13.5" customHeight="1" x14ac:dyDescent="0.2"/>
    <row r="494" ht="13.5" customHeight="1" x14ac:dyDescent="0.2"/>
    <row r="495" ht="13.5" customHeight="1" x14ac:dyDescent="0.2"/>
    <row r="496" ht="13.5" customHeight="1" x14ac:dyDescent="0.2"/>
    <row r="497" ht="13.5" customHeight="1" x14ac:dyDescent="0.2"/>
    <row r="498" ht="13.5" customHeight="1" x14ac:dyDescent="0.2"/>
    <row r="499" ht="13.5" customHeight="1" x14ac:dyDescent="0.2"/>
    <row r="500" ht="13.5" customHeight="1" x14ac:dyDescent="0.2"/>
    <row r="501" ht="13.5" customHeight="1" x14ac:dyDescent="0.2"/>
    <row r="502" ht="13.5" customHeight="1" x14ac:dyDescent="0.2"/>
    <row r="503" ht="13.5" customHeight="1" x14ac:dyDescent="0.2"/>
    <row r="504" ht="13.5" customHeight="1" x14ac:dyDescent="0.2"/>
    <row r="505" ht="13.5" customHeight="1" x14ac:dyDescent="0.2"/>
    <row r="506" ht="13.5" customHeight="1" x14ac:dyDescent="0.2"/>
    <row r="507" ht="13.5" customHeight="1" x14ac:dyDescent="0.2"/>
    <row r="508" ht="13.5" customHeight="1" x14ac:dyDescent="0.2"/>
    <row r="509" ht="13.5" customHeight="1" x14ac:dyDescent="0.2"/>
    <row r="510" ht="13.5" customHeight="1" x14ac:dyDescent="0.2"/>
    <row r="511" ht="13.5" customHeight="1" x14ac:dyDescent="0.2"/>
    <row r="512" ht="13.5" customHeight="1" x14ac:dyDescent="0.2"/>
    <row r="513" ht="13.5" customHeight="1" x14ac:dyDescent="0.2"/>
    <row r="514" ht="13.5" customHeight="1" x14ac:dyDescent="0.2"/>
    <row r="515" ht="13.5" customHeight="1" x14ac:dyDescent="0.2"/>
    <row r="516" ht="13.5" customHeight="1" x14ac:dyDescent="0.2"/>
    <row r="517" ht="13.5" customHeight="1" x14ac:dyDescent="0.2"/>
    <row r="518" ht="13.5" customHeight="1" x14ac:dyDescent="0.2"/>
    <row r="519" ht="13.5" customHeight="1" x14ac:dyDescent="0.2"/>
    <row r="520" ht="13.5" customHeight="1" x14ac:dyDescent="0.2"/>
    <row r="521" ht="13.5" customHeight="1" x14ac:dyDescent="0.2"/>
    <row r="522" ht="13.5" customHeight="1" x14ac:dyDescent="0.2"/>
    <row r="523" ht="13.5" customHeight="1" x14ac:dyDescent="0.2"/>
    <row r="524" ht="13.5" customHeight="1" x14ac:dyDescent="0.2"/>
    <row r="525" ht="13.5" customHeight="1" x14ac:dyDescent="0.2"/>
    <row r="526" ht="13.5" customHeight="1" x14ac:dyDescent="0.2"/>
    <row r="527" ht="13.5" customHeight="1" x14ac:dyDescent="0.2"/>
    <row r="528" ht="13.5" customHeight="1" x14ac:dyDescent="0.2"/>
    <row r="529" ht="13.5" customHeight="1" x14ac:dyDescent="0.2"/>
    <row r="530" ht="13.5" customHeight="1" x14ac:dyDescent="0.2"/>
    <row r="531" ht="13.5" customHeight="1" x14ac:dyDescent="0.2"/>
    <row r="532" ht="13.5" customHeight="1" x14ac:dyDescent="0.2"/>
    <row r="533" ht="13.5" customHeight="1" x14ac:dyDescent="0.2"/>
    <row r="534" ht="13.5" customHeight="1" x14ac:dyDescent="0.2"/>
    <row r="535" ht="13.5" customHeight="1" x14ac:dyDescent="0.2"/>
    <row r="536" ht="13.5" customHeight="1" x14ac:dyDescent="0.2"/>
    <row r="537" ht="13.5" customHeight="1" x14ac:dyDescent="0.2"/>
    <row r="538" ht="13.5" customHeight="1" x14ac:dyDescent="0.2"/>
    <row r="539" ht="13.5" customHeight="1" x14ac:dyDescent="0.2"/>
    <row r="540" ht="13.5" customHeight="1" x14ac:dyDescent="0.2"/>
    <row r="541" ht="13.5" customHeight="1" x14ac:dyDescent="0.2"/>
    <row r="542" ht="13.5" customHeight="1" x14ac:dyDescent="0.2"/>
    <row r="543" ht="13.5" customHeight="1" x14ac:dyDescent="0.2"/>
    <row r="544" ht="13.5" customHeight="1" x14ac:dyDescent="0.2"/>
    <row r="545" ht="13.5" customHeight="1" x14ac:dyDescent="0.2"/>
    <row r="546" ht="13.5" customHeight="1" x14ac:dyDescent="0.2"/>
    <row r="547" ht="13.5" customHeight="1" x14ac:dyDescent="0.2"/>
    <row r="548" ht="13.5" customHeight="1" x14ac:dyDescent="0.2"/>
    <row r="549" ht="13.5" customHeight="1" x14ac:dyDescent="0.2"/>
    <row r="550" ht="13.5" customHeight="1" x14ac:dyDescent="0.2"/>
    <row r="551" ht="13.5" customHeight="1" x14ac:dyDescent="0.2"/>
    <row r="552" ht="13.5" customHeight="1" x14ac:dyDescent="0.2"/>
    <row r="553" ht="13.5" customHeight="1" x14ac:dyDescent="0.2"/>
    <row r="554" ht="13.5" customHeight="1" x14ac:dyDescent="0.2"/>
    <row r="555" ht="13.5" customHeight="1" x14ac:dyDescent="0.2"/>
    <row r="556" ht="13.5" customHeight="1" x14ac:dyDescent="0.2"/>
    <row r="557" ht="13.5" customHeight="1" x14ac:dyDescent="0.2"/>
    <row r="558" ht="13.5" customHeight="1" x14ac:dyDescent="0.2"/>
    <row r="559" ht="13.5" customHeight="1" x14ac:dyDescent="0.2"/>
    <row r="560" ht="13.5" customHeight="1" x14ac:dyDescent="0.2"/>
    <row r="561" ht="13.5" customHeight="1" x14ac:dyDescent="0.2"/>
    <row r="562" ht="13.5" customHeight="1" x14ac:dyDescent="0.2"/>
    <row r="563" ht="13.5" customHeight="1" x14ac:dyDescent="0.2"/>
    <row r="564" ht="13.5" customHeight="1" x14ac:dyDescent="0.2"/>
    <row r="565" ht="13.5" customHeight="1" x14ac:dyDescent="0.2"/>
    <row r="566" ht="13.5" customHeight="1" x14ac:dyDescent="0.2"/>
    <row r="567" ht="13.5" customHeight="1" x14ac:dyDescent="0.2"/>
    <row r="568" ht="13.5" customHeight="1" x14ac:dyDescent="0.2"/>
    <row r="569" ht="13.5" customHeight="1" x14ac:dyDescent="0.2"/>
    <row r="570" ht="13.5" customHeight="1" x14ac:dyDescent="0.2"/>
    <row r="571" ht="13.5" customHeight="1" x14ac:dyDescent="0.2"/>
    <row r="572" ht="13.5" customHeight="1" x14ac:dyDescent="0.2"/>
    <row r="573" ht="13.5" customHeight="1" x14ac:dyDescent="0.2"/>
    <row r="574" ht="13.5" customHeight="1" x14ac:dyDescent="0.2"/>
    <row r="575" ht="13.5" customHeight="1" x14ac:dyDescent="0.2"/>
    <row r="576" ht="13.5" customHeight="1" x14ac:dyDescent="0.2"/>
    <row r="577" ht="13.5" customHeight="1" x14ac:dyDescent="0.2"/>
    <row r="578" ht="13.5" customHeight="1" x14ac:dyDescent="0.2"/>
    <row r="579" ht="13.5" customHeight="1" x14ac:dyDescent="0.2"/>
    <row r="580" ht="13.5" customHeight="1" x14ac:dyDescent="0.2"/>
    <row r="581" ht="13.5" customHeight="1" x14ac:dyDescent="0.2"/>
    <row r="582" ht="13.5" customHeight="1" x14ac:dyDescent="0.2"/>
    <row r="583" ht="13.5" customHeight="1" x14ac:dyDescent="0.2"/>
    <row r="584" ht="13.5" customHeight="1" x14ac:dyDescent="0.2"/>
    <row r="585" ht="13.5" customHeight="1" x14ac:dyDescent="0.2"/>
    <row r="586" ht="13.5" customHeight="1" x14ac:dyDescent="0.2"/>
    <row r="587" ht="13.5" customHeight="1" x14ac:dyDescent="0.2"/>
    <row r="588" ht="13.5" customHeight="1" x14ac:dyDescent="0.2"/>
    <row r="589" ht="13.5" customHeight="1" x14ac:dyDescent="0.2"/>
    <row r="590" ht="13.5" customHeight="1" x14ac:dyDescent="0.2"/>
    <row r="591" ht="13.5" customHeight="1" x14ac:dyDescent="0.2"/>
    <row r="592" ht="13.5" customHeight="1" x14ac:dyDescent="0.2"/>
    <row r="593" ht="13.5" customHeight="1" x14ac:dyDescent="0.2"/>
    <row r="594" ht="13.5" customHeight="1" x14ac:dyDescent="0.2"/>
    <row r="595" ht="13.5" customHeight="1" x14ac:dyDescent="0.2"/>
    <row r="596" ht="13.5" customHeight="1" x14ac:dyDescent="0.2"/>
    <row r="597" ht="13.5" customHeight="1" x14ac:dyDescent="0.2"/>
    <row r="598" ht="13.5" customHeight="1" x14ac:dyDescent="0.2"/>
    <row r="599" ht="13.5" customHeight="1" x14ac:dyDescent="0.2"/>
    <row r="600" ht="13.5" customHeight="1" x14ac:dyDescent="0.2"/>
    <row r="601" ht="13.5" customHeight="1" x14ac:dyDescent="0.2"/>
    <row r="602" ht="13.5" customHeight="1" x14ac:dyDescent="0.2"/>
    <row r="603" ht="13.5" customHeight="1" x14ac:dyDescent="0.2"/>
    <row r="604" ht="13.5" customHeight="1" x14ac:dyDescent="0.2"/>
    <row r="605" ht="13.5" customHeight="1" x14ac:dyDescent="0.2"/>
    <row r="606" ht="13.5" customHeight="1" x14ac:dyDescent="0.2"/>
    <row r="607" ht="13.5" customHeight="1" x14ac:dyDescent="0.2"/>
    <row r="608" ht="13.5" customHeight="1" x14ac:dyDescent="0.2"/>
    <row r="609" ht="13.5" customHeight="1" x14ac:dyDescent="0.2"/>
    <row r="610" ht="13.5" customHeight="1" x14ac:dyDescent="0.2"/>
    <row r="611" ht="13.5" customHeight="1" x14ac:dyDescent="0.2"/>
    <row r="612" ht="13.5" customHeight="1" x14ac:dyDescent="0.2"/>
    <row r="613" ht="13.5" customHeight="1" x14ac:dyDescent="0.2"/>
    <row r="614" ht="13.5" customHeight="1" x14ac:dyDescent="0.2"/>
    <row r="615" ht="13.5" customHeight="1" x14ac:dyDescent="0.2"/>
    <row r="616" ht="13.5" customHeight="1" x14ac:dyDescent="0.2"/>
    <row r="617" ht="13.5" customHeight="1" x14ac:dyDescent="0.2"/>
    <row r="618" ht="13.5" customHeight="1" x14ac:dyDescent="0.2"/>
    <row r="619" ht="13.5" customHeight="1" x14ac:dyDescent="0.2"/>
    <row r="620" ht="13.5" customHeight="1" x14ac:dyDescent="0.2"/>
    <row r="621" ht="13.5" customHeight="1" x14ac:dyDescent="0.2"/>
    <row r="622" ht="13.5" customHeight="1" x14ac:dyDescent="0.2"/>
    <row r="623" ht="13.5" customHeight="1" x14ac:dyDescent="0.2"/>
    <row r="624" ht="13.5" customHeight="1" x14ac:dyDescent="0.2"/>
    <row r="625" ht="13.5" customHeight="1" x14ac:dyDescent="0.2"/>
    <row r="626" ht="13.5" customHeight="1" x14ac:dyDescent="0.2"/>
    <row r="627" ht="13.5" customHeight="1" x14ac:dyDescent="0.2"/>
    <row r="628" ht="13.5" customHeight="1" x14ac:dyDescent="0.2"/>
    <row r="629" ht="13.5" customHeight="1" x14ac:dyDescent="0.2"/>
    <row r="630" ht="13.5" customHeight="1" x14ac:dyDescent="0.2"/>
    <row r="631" ht="13.5" customHeight="1" x14ac:dyDescent="0.2"/>
    <row r="632" ht="13.5" customHeight="1" x14ac:dyDescent="0.2"/>
    <row r="633" ht="13.5" customHeight="1" x14ac:dyDescent="0.2"/>
    <row r="634" ht="13.5" customHeight="1" x14ac:dyDescent="0.2"/>
    <row r="635" ht="13.5" customHeight="1" x14ac:dyDescent="0.2"/>
    <row r="636" ht="13.5" customHeight="1" x14ac:dyDescent="0.2"/>
    <row r="637" ht="13.5" customHeight="1" x14ac:dyDescent="0.2"/>
    <row r="638" ht="13.5" customHeight="1" x14ac:dyDescent="0.2"/>
    <row r="639" ht="13.5" customHeight="1" x14ac:dyDescent="0.2"/>
    <row r="640" ht="13.5" customHeight="1" x14ac:dyDescent="0.2"/>
    <row r="641" ht="13.5" customHeight="1" x14ac:dyDescent="0.2"/>
    <row r="642" ht="13.5" customHeight="1" x14ac:dyDescent="0.2"/>
    <row r="643" ht="13.5" customHeight="1" x14ac:dyDescent="0.2"/>
    <row r="644" ht="13.5" customHeight="1" x14ac:dyDescent="0.2"/>
    <row r="645" ht="13.5" customHeight="1" x14ac:dyDescent="0.2"/>
    <row r="646" ht="13.5" customHeight="1" x14ac:dyDescent="0.2"/>
    <row r="647" ht="13.5" customHeight="1" x14ac:dyDescent="0.2"/>
    <row r="648" ht="13.5" customHeight="1" x14ac:dyDescent="0.2"/>
    <row r="649" ht="13.5" customHeight="1" x14ac:dyDescent="0.2"/>
    <row r="650" ht="13.5" customHeight="1" x14ac:dyDescent="0.2"/>
    <row r="651" ht="13.5" customHeight="1" x14ac:dyDescent="0.2"/>
    <row r="652" ht="13.5" customHeight="1" x14ac:dyDescent="0.2"/>
    <row r="653" ht="13.5" customHeight="1" x14ac:dyDescent="0.2"/>
    <row r="654" ht="13.5" customHeight="1" x14ac:dyDescent="0.2"/>
    <row r="655" ht="13.5" customHeight="1" x14ac:dyDescent="0.2"/>
    <row r="656" ht="13.5" customHeight="1" x14ac:dyDescent="0.2"/>
    <row r="657" ht="13.5" customHeight="1" x14ac:dyDescent="0.2"/>
    <row r="658" ht="13.5" customHeight="1" x14ac:dyDescent="0.2"/>
    <row r="659" ht="13.5" customHeight="1" x14ac:dyDescent="0.2"/>
    <row r="660" ht="13.5" customHeight="1" x14ac:dyDescent="0.2"/>
    <row r="661" ht="13.5" customHeight="1" x14ac:dyDescent="0.2"/>
    <row r="662" ht="13.5" customHeight="1" x14ac:dyDescent="0.2"/>
    <row r="663" ht="13.5" customHeight="1" x14ac:dyDescent="0.2"/>
    <row r="664" ht="13.5" customHeight="1" x14ac:dyDescent="0.2"/>
    <row r="665" ht="13.5" customHeight="1" x14ac:dyDescent="0.2"/>
    <row r="666" ht="13.5" customHeight="1" x14ac:dyDescent="0.2"/>
    <row r="667" ht="13.5" customHeight="1" x14ac:dyDescent="0.2"/>
    <row r="668" ht="13.5" customHeight="1" x14ac:dyDescent="0.2"/>
    <row r="669" ht="13.5" customHeight="1" x14ac:dyDescent="0.2"/>
    <row r="670" ht="13.5" customHeight="1" x14ac:dyDescent="0.2"/>
    <row r="671" ht="13.5" customHeight="1" x14ac:dyDescent="0.2"/>
    <row r="672" ht="13.5" customHeight="1" x14ac:dyDescent="0.2"/>
    <row r="673" ht="13.5" customHeight="1" x14ac:dyDescent="0.2"/>
    <row r="674" ht="13.5" customHeight="1" x14ac:dyDescent="0.2"/>
    <row r="675" ht="13.5" customHeight="1" x14ac:dyDescent="0.2"/>
    <row r="676" ht="13.5" customHeight="1" x14ac:dyDescent="0.2"/>
    <row r="677" ht="13.5" customHeight="1" x14ac:dyDescent="0.2"/>
    <row r="678" ht="13.5" customHeight="1" x14ac:dyDescent="0.2"/>
    <row r="679" ht="13.5" customHeight="1" x14ac:dyDescent="0.2"/>
    <row r="680" ht="13.5" customHeight="1" x14ac:dyDescent="0.2"/>
    <row r="681" ht="13.5" customHeight="1" x14ac:dyDescent="0.2"/>
    <row r="682" ht="13.5" customHeight="1" x14ac:dyDescent="0.2"/>
    <row r="683" ht="13.5" customHeight="1" x14ac:dyDescent="0.2"/>
    <row r="684" ht="13.5" customHeight="1" x14ac:dyDescent="0.2"/>
    <row r="685" ht="13.5" customHeight="1" x14ac:dyDescent="0.2"/>
    <row r="686" ht="13.5" customHeight="1" x14ac:dyDescent="0.2"/>
    <row r="687" ht="13.5" customHeight="1" x14ac:dyDescent="0.2"/>
    <row r="688" ht="13.5" customHeight="1" x14ac:dyDescent="0.2"/>
    <row r="689" ht="13.5" customHeight="1" x14ac:dyDescent="0.2"/>
    <row r="690" ht="13.5" customHeight="1" x14ac:dyDescent="0.2"/>
    <row r="691" ht="13.5" customHeight="1" x14ac:dyDescent="0.2"/>
    <row r="692" ht="13.5" customHeight="1" x14ac:dyDescent="0.2"/>
    <row r="693" ht="13.5" customHeight="1" x14ac:dyDescent="0.2"/>
    <row r="694" ht="13.5" customHeight="1" x14ac:dyDescent="0.2"/>
    <row r="695" ht="13.5" customHeight="1" x14ac:dyDescent="0.2"/>
    <row r="696" ht="13.5" customHeight="1" x14ac:dyDescent="0.2"/>
    <row r="697" ht="13.5" customHeight="1" x14ac:dyDescent="0.2"/>
    <row r="698" ht="13.5" customHeight="1" x14ac:dyDescent="0.2"/>
    <row r="699" ht="13.5" customHeight="1" x14ac:dyDescent="0.2"/>
    <row r="700" ht="13.5" customHeight="1" x14ac:dyDescent="0.2"/>
    <row r="701" ht="13.5" customHeight="1" x14ac:dyDescent="0.2"/>
    <row r="702" ht="13.5" customHeight="1" x14ac:dyDescent="0.2"/>
    <row r="703" ht="13.5" customHeight="1" x14ac:dyDescent="0.2"/>
    <row r="704" ht="13.5" customHeight="1" x14ac:dyDescent="0.2"/>
    <row r="705" ht="13.5" customHeight="1" x14ac:dyDescent="0.2"/>
    <row r="706" ht="13.5" customHeight="1" x14ac:dyDescent="0.2"/>
    <row r="707" ht="13.5" customHeight="1" x14ac:dyDescent="0.2"/>
    <row r="708" ht="13.5" customHeight="1" x14ac:dyDescent="0.2"/>
    <row r="709" ht="13.5" customHeight="1" x14ac:dyDescent="0.2"/>
    <row r="710" ht="13.5" customHeight="1" x14ac:dyDescent="0.2"/>
    <row r="711" ht="13.5" customHeight="1" x14ac:dyDescent="0.2"/>
    <row r="712" ht="13.5" customHeight="1" x14ac:dyDescent="0.2"/>
    <row r="713" ht="13.5" customHeight="1" x14ac:dyDescent="0.2"/>
    <row r="714" ht="13.5" customHeight="1" x14ac:dyDescent="0.2"/>
    <row r="715" ht="13.5" customHeight="1" x14ac:dyDescent="0.2"/>
    <row r="716" ht="13.5" customHeight="1" x14ac:dyDescent="0.2"/>
    <row r="717" ht="13.5" customHeight="1" x14ac:dyDescent="0.2"/>
    <row r="718" ht="13.5" customHeight="1" x14ac:dyDescent="0.2"/>
    <row r="719" ht="13.5" customHeight="1" x14ac:dyDescent="0.2"/>
    <row r="720" ht="13.5" customHeight="1" x14ac:dyDescent="0.2"/>
    <row r="721" ht="13.5" customHeight="1" x14ac:dyDescent="0.2"/>
    <row r="722" ht="13.5" customHeight="1" x14ac:dyDescent="0.2"/>
    <row r="723" ht="13.5" customHeight="1" x14ac:dyDescent="0.2"/>
    <row r="724" ht="13.5" customHeight="1" x14ac:dyDescent="0.2"/>
    <row r="725" ht="13.5" customHeight="1" x14ac:dyDescent="0.2"/>
    <row r="726" ht="13.5" customHeight="1" x14ac:dyDescent="0.2"/>
    <row r="727" ht="13.5" customHeight="1" x14ac:dyDescent="0.2"/>
    <row r="728" ht="13.5" customHeight="1" x14ac:dyDescent="0.2"/>
    <row r="729" ht="13.5" customHeight="1" x14ac:dyDescent="0.2"/>
    <row r="730" ht="13.5" customHeight="1" x14ac:dyDescent="0.2"/>
    <row r="731" ht="13.5" customHeight="1" x14ac:dyDescent="0.2"/>
    <row r="732" ht="13.5" customHeight="1" x14ac:dyDescent="0.2"/>
    <row r="733" ht="13.5" customHeight="1" x14ac:dyDescent="0.2"/>
    <row r="734" ht="13.5" customHeight="1" x14ac:dyDescent="0.2"/>
    <row r="735" ht="13.5" customHeight="1" x14ac:dyDescent="0.2"/>
    <row r="736" ht="13.5" customHeight="1" x14ac:dyDescent="0.2"/>
    <row r="737" ht="13.5" customHeight="1" x14ac:dyDescent="0.2"/>
    <row r="738" ht="13.5" customHeight="1" x14ac:dyDescent="0.2"/>
    <row r="739" ht="13.5" customHeight="1" x14ac:dyDescent="0.2"/>
    <row r="740" ht="13.5" customHeight="1" x14ac:dyDescent="0.2"/>
    <row r="741" ht="13.5" customHeight="1" x14ac:dyDescent="0.2"/>
    <row r="742" ht="13.5" customHeight="1" x14ac:dyDescent="0.2"/>
    <row r="743" ht="13.5" customHeight="1" x14ac:dyDescent="0.2"/>
    <row r="744" ht="13.5" customHeight="1" x14ac:dyDescent="0.2"/>
    <row r="745" ht="13.5" customHeight="1" x14ac:dyDescent="0.2"/>
    <row r="746" ht="13.5" customHeight="1" x14ac:dyDescent="0.2"/>
    <row r="747" ht="13.5" customHeight="1" x14ac:dyDescent="0.2"/>
    <row r="748" ht="13.5" customHeight="1" x14ac:dyDescent="0.2"/>
    <row r="749" ht="13.5" customHeight="1" x14ac:dyDescent="0.2"/>
    <row r="750" ht="13.5" customHeight="1" x14ac:dyDescent="0.2"/>
    <row r="751" ht="13.5" customHeight="1" x14ac:dyDescent="0.2"/>
    <row r="752" ht="13.5" customHeight="1" x14ac:dyDescent="0.2"/>
    <row r="753" ht="13.5" customHeight="1" x14ac:dyDescent="0.2"/>
    <row r="754" ht="13.5" customHeight="1" x14ac:dyDescent="0.2"/>
    <row r="755" ht="13.5" customHeight="1" x14ac:dyDescent="0.2"/>
    <row r="756" ht="13.5" customHeight="1" x14ac:dyDescent="0.2"/>
    <row r="757" ht="13.5" customHeight="1" x14ac:dyDescent="0.2"/>
    <row r="758" ht="13.5" customHeight="1" x14ac:dyDescent="0.2"/>
    <row r="759" ht="13.5" customHeight="1" x14ac:dyDescent="0.2"/>
    <row r="760" ht="13.5" customHeight="1" x14ac:dyDescent="0.2"/>
    <row r="761" ht="13.5" customHeight="1" x14ac:dyDescent="0.2"/>
    <row r="762" ht="13.5" customHeight="1" x14ac:dyDescent="0.2"/>
    <row r="763" ht="13.5" customHeight="1" x14ac:dyDescent="0.2"/>
    <row r="764" ht="13.5" customHeight="1" x14ac:dyDescent="0.2"/>
    <row r="765" ht="13.5" customHeight="1" x14ac:dyDescent="0.2"/>
    <row r="766" ht="13.5" customHeight="1" x14ac:dyDescent="0.2"/>
    <row r="767" ht="13.5" customHeight="1" x14ac:dyDescent="0.2"/>
    <row r="768" ht="13.5" customHeight="1" x14ac:dyDescent="0.2"/>
    <row r="769" ht="13.5" customHeight="1" x14ac:dyDescent="0.2"/>
    <row r="770" ht="13.5" customHeight="1" x14ac:dyDescent="0.2"/>
    <row r="771" ht="13.5" customHeight="1" x14ac:dyDescent="0.2"/>
    <row r="772" ht="13.5" customHeight="1" x14ac:dyDescent="0.2"/>
    <row r="773" ht="13.5" customHeight="1" x14ac:dyDescent="0.2"/>
    <row r="774" ht="13.5" customHeight="1" x14ac:dyDescent="0.2"/>
    <row r="775" ht="13.5" customHeight="1" x14ac:dyDescent="0.2"/>
    <row r="776" ht="13.5" customHeight="1" x14ac:dyDescent="0.2"/>
    <row r="777" ht="13.5" customHeight="1" x14ac:dyDescent="0.2"/>
    <row r="778" ht="13.5" customHeight="1" x14ac:dyDescent="0.2"/>
    <row r="779" ht="13.5" customHeight="1" x14ac:dyDescent="0.2"/>
    <row r="780" ht="13.5" customHeight="1" x14ac:dyDescent="0.2"/>
    <row r="781" ht="13.5" customHeight="1" x14ac:dyDescent="0.2"/>
    <row r="782" ht="13.5" customHeight="1" x14ac:dyDescent="0.2"/>
    <row r="783" ht="13.5" customHeight="1" x14ac:dyDescent="0.2"/>
    <row r="784" ht="13.5" customHeight="1" x14ac:dyDescent="0.2"/>
    <row r="785" ht="13.5" customHeight="1" x14ac:dyDescent="0.2"/>
    <row r="786" ht="13.5" customHeight="1" x14ac:dyDescent="0.2"/>
    <row r="787" ht="13.5" customHeight="1" x14ac:dyDescent="0.2"/>
    <row r="788" ht="13.5" customHeight="1" x14ac:dyDescent="0.2"/>
    <row r="789" ht="13.5" customHeight="1" x14ac:dyDescent="0.2"/>
    <row r="790" ht="13.5" customHeight="1" x14ac:dyDescent="0.2"/>
    <row r="791" ht="13.5" customHeight="1" x14ac:dyDescent="0.2"/>
    <row r="792" ht="13.5" customHeight="1" x14ac:dyDescent="0.2"/>
    <row r="793" ht="13.5" customHeight="1" x14ac:dyDescent="0.2"/>
    <row r="794" ht="13.5" customHeight="1" x14ac:dyDescent="0.2"/>
    <row r="795" ht="13.5" customHeight="1" x14ac:dyDescent="0.2"/>
    <row r="796" ht="13.5" customHeight="1" x14ac:dyDescent="0.2"/>
    <row r="797" ht="13.5" customHeight="1" x14ac:dyDescent="0.2"/>
    <row r="798" ht="13.5" customHeight="1" x14ac:dyDescent="0.2"/>
    <row r="799" ht="13.5" customHeight="1" x14ac:dyDescent="0.2"/>
    <row r="800" ht="13.5" customHeight="1" x14ac:dyDescent="0.2"/>
    <row r="801" ht="13.5" customHeight="1" x14ac:dyDescent="0.2"/>
    <row r="802" ht="13.5" customHeight="1" x14ac:dyDescent="0.2"/>
    <row r="803" ht="13.5" customHeight="1" x14ac:dyDescent="0.2"/>
    <row r="804" ht="13.5" customHeight="1" x14ac:dyDescent="0.2"/>
    <row r="805" ht="13.5" customHeight="1" x14ac:dyDescent="0.2"/>
    <row r="806" ht="13.5" customHeight="1" x14ac:dyDescent="0.2"/>
    <row r="807" ht="13.5" customHeight="1" x14ac:dyDescent="0.2"/>
    <row r="808" ht="13.5" customHeight="1" x14ac:dyDescent="0.2"/>
    <row r="809" ht="13.5" customHeight="1" x14ac:dyDescent="0.2"/>
    <row r="810" ht="13.5" customHeight="1" x14ac:dyDescent="0.2"/>
    <row r="811" ht="13.5" customHeight="1" x14ac:dyDescent="0.2"/>
    <row r="812" ht="13.5" customHeight="1" x14ac:dyDescent="0.2"/>
    <row r="813" ht="13.5" customHeight="1" x14ac:dyDescent="0.2"/>
    <row r="814" ht="13.5" customHeight="1" x14ac:dyDescent="0.2"/>
    <row r="815" ht="13.5" customHeight="1" x14ac:dyDescent="0.2"/>
    <row r="816" ht="13.5" customHeight="1" x14ac:dyDescent="0.2"/>
    <row r="817" ht="13.5" customHeight="1" x14ac:dyDescent="0.2"/>
    <row r="818" ht="13.5" customHeight="1" x14ac:dyDescent="0.2"/>
    <row r="819" ht="13.5" customHeight="1" x14ac:dyDescent="0.2"/>
    <row r="820" ht="13.5" customHeight="1" x14ac:dyDescent="0.2"/>
    <row r="821" ht="13.5" customHeight="1" x14ac:dyDescent="0.2"/>
    <row r="822" ht="13.5" customHeight="1" x14ac:dyDescent="0.2"/>
    <row r="823" ht="13.5" customHeight="1" x14ac:dyDescent="0.2"/>
    <row r="824" ht="13.5" customHeight="1" x14ac:dyDescent="0.2"/>
    <row r="825" ht="13.5" customHeight="1" x14ac:dyDescent="0.2"/>
    <row r="826" ht="13.5" customHeight="1" x14ac:dyDescent="0.2"/>
    <row r="827" ht="13.5" customHeight="1" x14ac:dyDescent="0.2"/>
    <row r="828" ht="13.5" customHeight="1" x14ac:dyDescent="0.2"/>
    <row r="829" ht="13.5" customHeight="1" x14ac:dyDescent="0.2"/>
    <row r="830" ht="13.5" customHeight="1" x14ac:dyDescent="0.2"/>
    <row r="831" ht="13.5" customHeight="1" x14ac:dyDescent="0.2"/>
    <row r="832" ht="13.5" customHeight="1" x14ac:dyDescent="0.2"/>
    <row r="833" ht="13.5" customHeight="1" x14ac:dyDescent="0.2"/>
    <row r="834" ht="13.5" customHeight="1" x14ac:dyDescent="0.2"/>
    <row r="835" ht="13.5" customHeight="1" x14ac:dyDescent="0.2"/>
    <row r="836" ht="13.5" customHeight="1" x14ac:dyDescent="0.2"/>
    <row r="837" ht="13.5" customHeight="1" x14ac:dyDescent="0.2"/>
    <row r="838" ht="13.5" customHeight="1" x14ac:dyDescent="0.2"/>
    <row r="839" ht="13.5" customHeight="1" x14ac:dyDescent="0.2"/>
    <row r="840" ht="13.5" customHeight="1" x14ac:dyDescent="0.2"/>
    <row r="841" ht="13.5" customHeight="1" x14ac:dyDescent="0.2"/>
    <row r="842" ht="13.5" customHeight="1" x14ac:dyDescent="0.2"/>
    <row r="843" ht="13.5" customHeight="1" x14ac:dyDescent="0.2"/>
    <row r="844" ht="13.5" customHeight="1" x14ac:dyDescent="0.2"/>
    <row r="845" ht="13.5" customHeight="1" x14ac:dyDescent="0.2"/>
    <row r="846" ht="13.5" customHeight="1" x14ac:dyDescent="0.2"/>
    <row r="847" ht="13.5" customHeight="1" x14ac:dyDescent="0.2"/>
    <row r="848" ht="13.5" customHeight="1" x14ac:dyDescent="0.2"/>
    <row r="849" ht="13.5" customHeight="1" x14ac:dyDescent="0.2"/>
    <row r="850" ht="13.5" customHeight="1" x14ac:dyDescent="0.2"/>
    <row r="851" ht="13.5" customHeight="1" x14ac:dyDescent="0.2"/>
    <row r="852" ht="13.5" customHeight="1" x14ac:dyDescent="0.2"/>
    <row r="853" ht="13.5" customHeight="1" x14ac:dyDescent="0.2"/>
    <row r="854" ht="13.5" customHeight="1" x14ac:dyDescent="0.2"/>
    <row r="855" ht="13.5" customHeight="1" x14ac:dyDescent="0.2"/>
    <row r="856" ht="13.5" customHeight="1" x14ac:dyDescent="0.2"/>
    <row r="857" ht="13.5" customHeight="1" x14ac:dyDescent="0.2"/>
    <row r="858" ht="13.5" customHeight="1" x14ac:dyDescent="0.2"/>
    <row r="859" ht="13.5" customHeight="1" x14ac:dyDescent="0.2"/>
    <row r="860" ht="13.5" customHeight="1" x14ac:dyDescent="0.2"/>
    <row r="861" ht="13.5" customHeight="1" x14ac:dyDescent="0.2"/>
    <row r="862" ht="13.5" customHeight="1" x14ac:dyDescent="0.2"/>
    <row r="863" ht="13.5" customHeight="1" x14ac:dyDescent="0.2"/>
    <row r="864" ht="13.5" customHeight="1" x14ac:dyDescent="0.2"/>
    <row r="865" ht="13.5" customHeight="1" x14ac:dyDescent="0.2"/>
    <row r="866" ht="13.5" customHeight="1" x14ac:dyDescent="0.2"/>
    <row r="867" ht="13.5" customHeight="1" x14ac:dyDescent="0.2"/>
    <row r="868" ht="13.5" customHeight="1" x14ac:dyDescent="0.2"/>
    <row r="869" ht="13.5" customHeight="1" x14ac:dyDescent="0.2"/>
    <row r="870" ht="13.5" customHeight="1" x14ac:dyDescent="0.2"/>
    <row r="871" ht="13.5" customHeight="1" x14ac:dyDescent="0.2"/>
    <row r="872" ht="13.5" customHeight="1" x14ac:dyDescent="0.2"/>
    <row r="873" ht="13.5" customHeight="1" x14ac:dyDescent="0.2"/>
    <row r="874" ht="13.5" customHeight="1" x14ac:dyDescent="0.2"/>
    <row r="875" ht="13.5" customHeight="1" x14ac:dyDescent="0.2"/>
    <row r="876" ht="13.5" customHeight="1" x14ac:dyDescent="0.2"/>
    <row r="877" ht="13.5" customHeight="1" x14ac:dyDescent="0.2"/>
    <row r="878" ht="13.5" customHeight="1" x14ac:dyDescent="0.2"/>
    <row r="879" ht="13.5" customHeight="1" x14ac:dyDescent="0.2"/>
    <row r="880" ht="13.5" customHeight="1" x14ac:dyDescent="0.2"/>
    <row r="881" ht="13.5" customHeight="1" x14ac:dyDescent="0.2"/>
    <row r="882" ht="13.5" customHeight="1" x14ac:dyDescent="0.2"/>
    <row r="883" ht="13.5" customHeight="1" x14ac:dyDescent="0.2"/>
    <row r="884" ht="13.5" customHeight="1" x14ac:dyDescent="0.2"/>
    <row r="885" ht="13.5" customHeight="1" x14ac:dyDescent="0.2"/>
    <row r="886" ht="13.5" customHeight="1" x14ac:dyDescent="0.2"/>
    <row r="887" ht="13.5" customHeight="1" x14ac:dyDescent="0.2"/>
    <row r="888" ht="13.5" customHeight="1" x14ac:dyDescent="0.2"/>
    <row r="889" ht="13.5" customHeight="1" x14ac:dyDescent="0.2"/>
    <row r="890" ht="13.5" customHeight="1" x14ac:dyDescent="0.2"/>
    <row r="891" ht="13.5" customHeight="1" x14ac:dyDescent="0.2"/>
    <row r="892" ht="13.5" customHeight="1" x14ac:dyDescent="0.2"/>
    <row r="893" ht="13.5" customHeight="1" x14ac:dyDescent="0.2"/>
    <row r="894" ht="13.5" customHeight="1" x14ac:dyDescent="0.2"/>
    <row r="895" ht="13.5" customHeight="1" x14ac:dyDescent="0.2"/>
    <row r="896" ht="13.5" customHeight="1" x14ac:dyDescent="0.2"/>
    <row r="897" ht="13.5" customHeight="1" x14ac:dyDescent="0.2"/>
    <row r="898" ht="13.5" customHeight="1" x14ac:dyDescent="0.2"/>
    <row r="899" ht="13.5" customHeight="1" x14ac:dyDescent="0.2"/>
    <row r="900" ht="13.5" customHeight="1" x14ac:dyDescent="0.2"/>
    <row r="901" ht="13.5" customHeight="1" x14ac:dyDescent="0.2"/>
    <row r="902" ht="13.5" customHeight="1" x14ac:dyDescent="0.2"/>
    <row r="903" ht="13.5" customHeight="1" x14ac:dyDescent="0.2"/>
    <row r="904" ht="13.5" customHeight="1" x14ac:dyDescent="0.2"/>
    <row r="905" ht="13.5" customHeight="1" x14ac:dyDescent="0.2"/>
    <row r="906" ht="13.5" customHeight="1" x14ac:dyDescent="0.2"/>
    <row r="907" ht="13.5" customHeight="1" x14ac:dyDescent="0.2"/>
    <row r="908" ht="13.5" customHeight="1" x14ac:dyDescent="0.2"/>
    <row r="909" ht="13.5" customHeight="1" x14ac:dyDescent="0.2"/>
    <row r="910" ht="13.5" customHeight="1" x14ac:dyDescent="0.2"/>
    <row r="911" ht="13.5" customHeight="1" x14ac:dyDescent="0.2"/>
    <row r="912" ht="13.5" customHeight="1" x14ac:dyDescent="0.2"/>
    <row r="913" ht="13.5" customHeight="1" x14ac:dyDescent="0.2"/>
    <row r="914" ht="13.5" customHeight="1" x14ac:dyDescent="0.2"/>
    <row r="915" ht="13.5" customHeight="1" x14ac:dyDescent="0.2"/>
    <row r="916" ht="13.5" customHeight="1" x14ac:dyDescent="0.2"/>
    <row r="917" ht="13.5" customHeight="1" x14ac:dyDescent="0.2"/>
    <row r="918" ht="13.5" customHeight="1" x14ac:dyDescent="0.2"/>
    <row r="919" ht="13.5" customHeight="1" x14ac:dyDescent="0.2"/>
    <row r="920" ht="13.5" customHeight="1" x14ac:dyDescent="0.2"/>
    <row r="921" ht="13.5" customHeight="1" x14ac:dyDescent="0.2"/>
    <row r="922" ht="13.5" customHeight="1" x14ac:dyDescent="0.2"/>
    <row r="923" ht="13.5" customHeight="1" x14ac:dyDescent="0.2"/>
    <row r="924" ht="13.5" customHeight="1" x14ac:dyDescent="0.2"/>
    <row r="925" ht="13.5" customHeight="1" x14ac:dyDescent="0.2"/>
    <row r="926" ht="13.5" customHeight="1" x14ac:dyDescent="0.2"/>
    <row r="927" ht="13.5" customHeight="1" x14ac:dyDescent="0.2"/>
    <row r="928" ht="13.5" customHeight="1" x14ac:dyDescent="0.2"/>
    <row r="929" ht="13.5" customHeight="1" x14ac:dyDescent="0.2"/>
    <row r="930" ht="13.5" customHeight="1" x14ac:dyDescent="0.2"/>
    <row r="931" ht="13.5" customHeight="1" x14ac:dyDescent="0.2"/>
    <row r="932" ht="13.5" customHeight="1" x14ac:dyDescent="0.2"/>
    <row r="933" ht="13.5" customHeight="1" x14ac:dyDescent="0.2"/>
    <row r="934" ht="13.5" customHeight="1" x14ac:dyDescent="0.2"/>
    <row r="935" ht="13.5" customHeight="1" x14ac:dyDescent="0.2"/>
    <row r="936" ht="13.5" customHeight="1" x14ac:dyDescent="0.2"/>
    <row r="937" ht="13.5" customHeight="1" x14ac:dyDescent="0.2"/>
    <row r="938" ht="13.5" customHeight="1" x14ac:dyDescent="0.2"/>
    <row r="939" ht="13.5" customHeight="1" x14ac:dyDescent="0.2"/>
    <row r="940" ht="13.5" customHeight="1" x14ac:dyDescent="0.2"/>
    <row r="941" ht="13.5" customHeight="1" x14ac:dyDescent="0.2"/>
    <row r="942" ht="13.5" customHeight="1" x14ac:dyDescent="0.2"/>
    <row r="943" ht="13.5" customHeight="1" x14ac:dyDescent="0.2"/>
    <row r="944" ht="13.5" customHeight="1" x14ac:dyDescent="0.2"/>
    <row r="945" ht="13.5" customHeight="1" x14ac:dyDescent="0.2"/>
    <row r="946" ht="13.5" customHeight="1" x14ac:dyDescent="0.2"/>
    <row r="947" ht="13.5" customHeight="1" x14ac:dyDescent="0.2"/>
    <row r="948" ht="13.5" customHeight="1" x14ac:dyDescent="0.2"/>
    <row r="949" ht="13.5" customHeight="1" x14ac:dyDescent="0.2"/>
    <row r="950" ht="13.5" customHeight="1" x14ac:dyDescent="0.2"/>
    <row r="951" ht="13.5" customHeight="1" x14ac:dyDescent="0.2"/>
    <row r="952" ht="13.5" customHeight="1" x14ac:dyDescent="0.2"/>
    <row r="953" ht="13.5" customHeight="1" x14ac:dyDescent="0.2"/>
    <row r="954" ht="13.5" customHeight="1" x14ac:dyDescent="0.2"/>
    <row r="955" ht="13.5" customHeight="1" x14ac:dyDescent="0.2"/>
    <row r="956" ht="13.5" customHeight="1" x14ac:dyDescent="0.2"/>
    <row r="957" ht="13.5" customHeight="1" x14ac:dyDescent="0.2"/>
    <row r="958" ht="13.5" customHeight="1" x14ac:dyDescent="0.2"/>
    <row r="959" ht="13.5" customHeight="1" x14ac:dyDescent="0.2"/>
    <row r="960" ht="13.5" customHeight="1" x14ac:dyDescent="0.2"/>
    <row r="961" ht="13.5" customHeight="1" x14ac:dyDescent="0.2"/>
    <row r="962" ht="13.5" customHeight="1" x14ac:dyDescent="0.2"/>
    <row r="963" ht="13.5" customHeight="1" x14ac:dyDescent="0.2"/>
    <row r="964" ht="13.5" customHeight="1" x14ac:dyDescent="0.2"/>
    <row r="965" ht="13.5" customHeight="1" x14ac:dyDescent="0.2"/>
    <row r="966" ht="13.5" customHeight="1" x14ac:dyDescent="0.2"/>
    <row r="967" ht="13.5" customHeight="1" x14ac:dyDescent="0.2"/>
    <row r="968" ht="13.5" customHeight="1" x14ac:dyDescent="0.2"/>
    <row r="969" ht="13.5" customHeight="1" x14ac:dyDescent="0.2"/>
    <row r="970" ht="13.5" customHeight="1" x14ac:dyDescent="0.2"/>
    <row r="971" ht="13.5" customHeight="1" x14ac:dyDescent="0.2"/>
    <row r="972" ht="13.5" customHeight="1" x14ac:dyDescent="0.2"/>
    <row r="973" ht="13.5" customHeight="1" x14ac:dyDescent="0.2"/>
    <row r="974" ht="13.5" customHeight="1" x14ac:dyDescent="0.2"/>
    <row r="975" ht="13.5" customHeight="1" x14ac:dyDescent="0.2"/>
    <row r="976" ht="13.5" customHeight="1" x14ac:dyDescent="0.2"/>
    <row r="977" ht="13.5" customHeight="1" x14ac:dyDescent="0.2"/>
    <row r="978" ht="13.5" customHeight="1" x14ac:dyDescent="0.2"/>
    <row r="979" ht="13.5" customHeight="1" x14ac:dyDescent="0.2"/>
    <row r="980" ht="13.5" customHeight="1" x14ac:dyDescent="0.2"/>
    <row r="981" ht="13.5" customHeight="1" x14ac:dyDescent="0.2"/>
    <row r="982" ht="13.5" customHeight="1" x14ac:dyDescent="0.2"/>
    <row r="983" ht="13.5" customHeight="1" x14ac:dyDescent="0.2"/>
    <row r="984" ht="13.5" customHeight="1" x14ac:dyDescent="0.2"/>
    <row r="985" ht="13.5" customHeight="1" x14ac:dyDescent="0.2"/>
    <row r="986" ht="13.5" customHeight="1" x14ac:dyDescent="0.2"/>
    <row r="987" ht="13.5" customHeight="1" x14ac:dyDescent="0.2"/>
    <row r="988" ht="13.5" customHeight="1" x14ac:dyDescent="0.2"/>
    <row r="989" ht="13.5" customHeight="1" x14ac:dyDescent="0.2"/>
    <row r="990" ht="13.5" customHeight="1" x14ac:dyDescent="0.2"/>
    <row r="991" ht="13.5" customHeight="1" x14ac:dyDescent="0.2"/>
    <row r="992" ht="13.5" customHeight="1" x14ac:dyDescent="0.2"/>
    <row r="993" ht="13.5" customHeight="1" x14ac:dyDescent="0.2"/>
    <row r="994" ht="13.5" customHeight="1" x14ac:dyDescent="0.2"/>
    <row r="995" ht="13.5" customHeight="1" x14ac:dyDescent="0.2"/>
    <row r="996" ht="13.5" customHeight="1" x14ac:dyDescent="0.2"/>
    <row r="997" ht="13.5" customHeight="1" x14ac:dyDescent="0.2"/>
    <row r="998" ht="13.5" customHeight="1" x14ac:dyDescent="0.2"/>
    <row r="999" ht="13.5" customHeight="1" x14ac:dyDescent="0.2"/>
    <row r="1000" ht="13.5" customHeight="1" x14ac:dyDescent="0.2"/>
  </sheetData>
  <phoneticPr fontId="7"/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V1000"/>
  <sheetViews>
    <sheetView workbookViewId="0"/>
  </sheetViews>
  <sheetFormatPr defaultColWidth="12.625" defaultRowHeight="15" customHeight="1" x14ac:dyDescent="0.2"/>
  <cols>
    <col min="1" max="1" width="6.75" customWidth="1"/>
    <col min="2" max="2" width="12.375" customWidth="1"/>
    <col min="3" max="11" width="6.75" customWidth="1"/>
    <col min="12" max="12" width="15.25" customWidth="1"/>
    <col min="13" max="17" width="6.75" customWidth="1"/>
    <col min="18" max="18" width="7.75" customWidth="1"/>
    <col min="19" max="19" width="8.125" customWidth="1"/>
    <col min="20" max="21" width="7.75" customWidth="1"/>
    <col min="22" max="26" width="6.75" customWidth="1"/>
  </cols>
  <sheetData>
    <row r="1" spans="2:22" ht="13.5" customHeight="1" x14ac:dyDescent="0.2">
      <c r="R1" s="38"/>
      <c r="S1" s="39"/>
      <c r="T1" s="38"/>
      <c r="U1" s="39"/>
    </row>
    <row r="2" spans="2:22" ht="13.5" customHeight="1" x14ac:dyDescent="0.2">
      <c r="B2" s="26" t="s">
        <v>73</v>
      </c>
      <c r="C2" s="27">
        <v>0.85</v>
      </c>
      <c r="G2" s="26" t="s">
        <v>74</v>
      </c>
      <c r="H2" s="28">
        <v>0.5</v>
      </c>
      <c r="L2" s="26" t="s">
        <v>75</v>
      </c>
      <c r="M2" s="27">
        <v>0.35</v>
      </c>
      <c r="R2" s="26">
        <v>2017</v>
      </c>
      <c r="S2" s="26">
        <v>2018</v>
      </c>
      <c r="T2" s="26">
        <v>2019</v>
      </c>
      <c r="U2" s="26">
        <v>2020</v>
      </c>
    </row>
    <row r="3" spans="2:22" ht="13.5" customHeight="1" x14ac:dyDescent="0.2">
      <c r="B3" s="26" t="s">
        <v>76</v>
      </c>
      <c r="C3" s="27">
        <v>0.05</v>
      </c>
      <c r="G3" s="29" t="s">
        <v>77</v>
      </c>
      <c r="H3" s="28">
        <v>0.5</v>
      </c>
      <c r="L3" s="26" t="s">
        <v>78</v>
      </c>
      <c r="M3" s="27">
        <v>0.65</v>
      </c>
      <c r="Q3" s="26" t="s">
        <v>79</v>
      </c>
      <c r="R3" s="30">
        <v>5234095</v>
      </c>
      <c r="S3" s="30">
        <v>5271987</v>
      </c>
      <c r="T3" s="30">
        <v>5195134</v>
      </c>
      <c r="U3" s="30">
        <v>4598527</v>
      </c>
      <c r="V3" s="30"/>
    </row>
    <row r="4" spans="2:22" ht="13.5" customHeight="1" x14ac:dyDescent="0.2">
      <c r="B4" s="26" t="s">
        <v>80</v>
      </c>
      <c r="C4" s="27">
        <v>0.05</v>
      </c>
      <c r="Q4" s="26" t="s">
        <v>81</v>
      </c>
      <c r="R4" s="31">
        <v>1.0529999999999999</v>
      </c>
      <c r="S4" s="31">
        <v>1.0069999999999999</v>
      </c>
      <c r="T4" s="31">
        <v>0.98499999999999999</v>
      </c>
      <c r="U4" s="31">
        <v>0.88500000000000001</v>
      </c>
      <c r="V4" s="30"/>
    </row>
    <row r="5" spans="2:22" ht="13.5" customHeight="1" x14ac:dyDescent="0.2">
      <c r="B5" s="26" t="s">
        <v>82</v>
      </c>
      <c r="C5" s="27">
        <v>0.05</v>
      </c>
      <c r="Q5" s="26" t="s">
        <v>83</v>
      </c>
      <c r="R5" s="30">
        <v>3865941</v>
      </c>
      <c r="S5" s="30">
        <v>3837482</v>
      </c>
      <c r="T5" s="30">
        <v>3841688</v>
      </c>
      <c r="U5" s="30">
        <v>3831028</v>
      </c>
      <c r="V5" s="30"/>
    </row>
    <row r="6" spans="2:22" ht="13.5" customHeight="1" x14ac:dyDescent="0.2">
      <c r="Q6" s="26" t="s">
        <v>84</v>
      </c>
      <c r="R6" s="31">
        <v>1.0269999999999999</v>
      </c>
      <c r="S6" s="31">
        <v>0.99299999999999999</v>
      </c>
      <c r="T6" s="31">
        <v>1.0009999999999999</v>
      </c>
      <c r="U6" s="31">
        <v>0.997</v>
      </c>
    </row>
    <row r="7" spans="2:22" ht="13.5" customHeight="1" x14ac:dyDescent="0.2"/>
    <row r="8" spans="2:22" ht="13.5" customHeight="1" x14ac:dyDescent="0.2">
      <c r="Q8" s="30"/>
      <c r="R8" s="30"/>
    </row>
    <row r="9" spans="2:22" ht="13.5" customHeight="1" x14ac:dyDescent="0.2">
      <c r="R9" s="30"/>
      <c r="T9" s="30"/>
      <c r="V9" s="30"/>
    </row>
    <row r="10" spans="2:22" ht="13.5" customHeight="1" x14ac:dyDescent="0.2">
      <c r="R10" s="30"/>
      <c r="T10" s="30"/>
      <c r="V10" s="30"/>
    </row>
    <row r="11" spans="2:22" ht="13.5" customHeight="1" x14ac:dyDescent="0.2">
      <c r="R11" s="30"/>
      <c r="T11" s="30"/>
      <c r="V11" s="30"/>
    </row>
    <row r="12" spans="2:22" ht="13.5" customHeight="1" x14ac:dyDescent="0.2"/>
    <row r="13" spans="2:22" ht="13.5" customHeight="1" x14ac:dyDescent="0.2"/>
    <row r="14" spans="2:22" ht="13.5" customHeight="1" x14ac:dyDescent="0.2"/>
    <row r="15" spans="2:22" ht="13.5" customHeight="1" x14ac:dyDescent="0.2"/>
    <row r="16" spans="2:22" ht="13.5" customHeight="1" x14ac:dyDescent="0.2"/>
    <row r="17" ht="13.5" customHeight="1" x14ac:dyDescent="0.2"/>
    <row r="18" ht="13.5" customHeight="1" x14ac:dyDescent="0.2"/>
    <row r="19" ht="13.5" customHeight="1" x14ac:dyDescent="0.2"/>
    <row r="20" ht="13.5" customHeight="1" x14ac:dyDescent="0.2"/>
    <row r="21" ht="13.5" customHeight="1" x14ac:dyDescent="0.2"/>
    <row r="22" ht="13.5" customHeight="1" x14ac:dyDescent="0.2"/>
    <row r="23" ht="13.5" customHeight="1" x14ac:dyDescent="0.2"/>
    <row r="24" ht="13.5" customHeight="1" x14ac:dyDescent="0.2"/>
    <row r="25" ht="13.5" customHeight="1" x14ac:dyDescent="0.2"/>
    <row r="26" ht="13.5" customHeight="1" x14ac:dyDescent="0.2"/>
    <row r="27" ht="13.5" customHeight="1" x14ac:dyDescent="0.2"/>
    <row r="28" ht="13.5" customHeight="1" x14ac:dyDescent="0.2"/>
    <row r="29" ht="13.5" customHeight="1" x14ac:dyDescent="0.2"/>
    <row r="30" ht="13.5" customHeight="1" x14ac:dyDescent="0.2"/>
    <row r="31" ht="13.5" customHeight="1" x14ac:dyDescent="0.2"/>
    <row r="32" ht="13.5" customHeight="1" x14ac:dyDescent="0.2"/>
    <row r="33" ht="13.5" customHeight="1" x14ac:dyDescent="0.2"/>
    <row r="34" ht="13.5" customHeight="1" x14ac:dyDescent="0.2"/>
    <row r="35" ht="13.5" customHeight="1" x14ac:dyDescent="0.2"/>
    <row r="36" ht="13.5" customHeight="1" x14ac:dyDescent="0.2"/>
    <row r="37" ht="13.5" customHeight="1" x14ac:dyDescent="0.2"/>
    <row r="38" ht="13.5" customHeight="1" x14ac:dyDescent="0.2"/>
    <row r="39" ht="13.5" customHeight="1" x14ac:dyDescent="0.2"/>
    <row r="40" ht="13.5" customHeight="1" x14ac:dyDescent="0.2"/>
    <row r="41" ht="13.5" customHeight="1" x14ac:dyDescent="0.2"/>
    <row r="42" ht="13.5" customHeight="1" x14ac:dyDescent="0.2"/>
    <row r="43" ht="13.5" customHeight="1" x14ac:dyDescent="0.2"/>
    <row r="44" ht="13.5" customHeight="1" x14ac:dyDescent="0.2"/>
    <row r="45" ht="13.5" customHeight="1" x14ac:dyDescent="0.2"/>
    <row r="46" ht="13.5" customHeight="1" x14ac:dyDescent="0.2"/>
    <row r="47" ht="13.5" customHeight="1" x14ac:dyDescent="0.2"/>
    <row r="48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  <row r="117" ht="13.5" customHeight="1" x14ac:dyDescent="0.2"/>
    <row r="118" ht="13.5" customHeight="1" x14ac:dyDescent="0.2"/>
    <row r="119" ht="13.5" customHeight="1" x14ac:dyDescent="0.2"/>
    <row r="120" ht="13.5" customHeight="1" x14ac:dyDescent="0.2"/>
    <row r="121" ht="13.5" customHeight="1" x14ac:dyDescent="0.2"/>
    <row r="122" ht="13.5" customHeight="1" x14ac:dyDescent="0.2"/>
    <row r="123" ht="13.5" customHeight="1" x14ac:dyDescent="0.2"/>
    <row r="124" ht="13.5" customHeight="1" x14ac:dyDescent="0.2"/>
    <row r="125" ht="13.5" customHeight="1" x14ac:dyDescent="0.2"/>
    <row r="126" ht="13.5" customHeight="1" x14ac:dyDescent="0.2"/>
    <row r="127" ht="13.5" customHeight="1" x14ac:dyDescent="0.2"/>
    <row r="128" ht="13.5" customHeight="1" x14ac:dyDescent="0.2"/>
    <row r="129" ht="13.5" customHeight="1" x14ac:dyDescent="0.2"/>
    <row r="130" ht="13.5" customHeight="1" x14ac:dyDescent="0.2"/>
    <row r="131" ht="13.5" customHeight="1" x14ac:dyDescent="0.2"/>
    <row r="132" ht="13.5" customHeight="1" x14ac:dyDescent="0.2"/>
    <row r="133" ht="13.5" customHeight="1" x14ac:dyDescent="0.2"/>
    <row r="134" ht="13.5" customHeight="1" x14ac:dyDescent="0.2"/>
    <row r="135" ht="13.5" customHeight="1" x14ac:dyDescent="0.2"/>
    <row r="136" ht="13.5" customHeight="1" x14ac:dyDescent="0.2"/>
    <row r="137" ht="13.5" customHeight="1" x14ac:dyDescent="0.2"/>
    <row r="138" ht="13.5" customHeight="1" x14ac:dyDescent="0.2"/>
    <row r="139" ht="13.5" customHeight="1" x14ac:dyDescent="0.2"/>
    <row r="140" ht="13.5" customHeight="1" x14ac:dyDescent="0.2"/>
    <row r="141" ht="13.5" customHeight="1" x14ac:dyDescent="0.2"/>
    <row r="142" ht="13.5" customHeight="1" x14ac:dyDescent="0.2"/>
    <row r="143" ht="13.5" customHeight="1" x14ac:dyDescent="0.2"/>
    <row r="144" ht="13.5" customHeight="1" x14ac:dyDescent="0.2"/>
    <row r="145" ht="13.5" customHeight="1" x14ac:dyDescent="0.2"/>
    <row r="146" ht="13.5" customHeight="1" x14ac:dyDescent="0.2"/>
    <row r="147" ht="13.5" customHeight="1" x14ac:dyDescent="0.2"/>
    <row r="148" ht="13.5" customHeight="1" x14ac:dyDescent="0.2"/>
    <row r="149" ht="13.5" customHeight="1" x14ac:dyDescent="0.2"/>
    <row r="150" ht="13.5" customHeight="1" x14ac:dyDescent="0.2"/>
    <row r="151" ht="13.5" customHeight="1" x14ac:dyDescent="0.2"/>
    <row r="152" ht="13.5" customHeight="1" x14ac:dyDescent="0.2"/>
    <row r="153" ht="13.5" customHeight="1" x14ac:dyDescent="0.2"/>
    <row r="154" ht="13.5" customHeight="1" x14ac:dyDescent="0.2"/>
    <row r="155" ht="13.5" customHeight="1" x14ac:dyDescent="0.2"/>
    <row r="156" ht="13.5" customHeight="1" x14ac:dyDescent="0.2"/>
    <row r="157" ht="13.5" customHeight="1" x14ac:dyDescent="0.2"/>
    <row r="158" ht="13.5" customHeight="1" x14ac:dyDescent="0.2"/>
    <row r="159" ht="13.5" customHeight="1" x14ac:dyDescent="0.2"/>
    <row r="160" ht="13.5" customHeight="1" x14ac:dyDescent="0.2"/>
    <row r="161" ht="13.5" customHeight="1" x14ac:dyDescent="0.2"/>
    <row r="162" ht="13.5" customHeight="1" x14ac:dyDescent="0.2"/>
    <row r="163" ht="13.5" customHeight="1" x14ac:dyDescent="0.2"/>
    <row r="164" ht="13.5" customHeight="1" x14ac:dyDescent="0.2"/>
    <row r="165" ht="13.5" customHeight="1" x14ac:dyDescent="0.2"/>
    <row r="166" ht="13.5" customHeight="1" x14ac:dyDescent="0.2"/>
    <row r="167" ht="13.5" customHeight="1" x14ac:dyDescent="0.2"/>
    <row r="168" ht="13.5" customHeight="1" x14ac:dyDescent="0.2"/>
    <row r="169" ht="13.5" customHeight="1" x14ac:dyDescent="0.2"/>
    <row r="170" ht="13.5" customHeight="1" x14ac:dyDescent="0.2"/>
    <row r="171" ht="13.5" customHeight="1" x14ac:dyDescent="0.2"/>
    <row r="172" ht="13.5" customHeight="1" x14ac:dyDescent="0.2"/>
    <row r="173" ht="13.5" customHeight="1" x14ac:dyDescent="0.2"/>
    <row r="174" ht="13.5" customHeight="1" x14ac:dyDescent="0.2"/>
    <row r="175" ht="13.5" customHeight="1" x14ac:dyDescent="0.2"/>
    <row r="176" ht="13.5" customHeight="1" x14ac:dyDescent="0.2"/>
    <row r="177" ht="13.5" customHeight="1" x14ac:dyDescent="0.2"/>
    <row r="178" ht="13.5" customHeight="1" x14ac:dyDescent="0.2"/>
    <row r="179" ht="13.5" customHeight="1" x14ac:dyDescent="0.2"/>
    <row r="180" ht="13.5" customHeight="1" x14ac:dyDescent="0.2"/>
    <row r="181" ht="13.5" customHeight="1" x14ac:dyDescent="0.2"/>
    <row r="182" ht="13.5" customHeight="1" x14ac:dyDescent="0.2"/>
    <row r="183" ht="13.5" customHeight="1" x14ac:dyDescent="0.2"/>
    <row r="184" ht="13.5" customHeight="1" x14ac:dyDescent="0.2"/>
    <row r="185" ht="13.5" customHeight="1" x14ac:dyDescent="0.2"/>
    <row r="186" ht="13.5" customHeight="1" x14ac:dyDescent="0.2"/>
    <row r="187" ht="13.5" customHeight="1" x14ac:dyDescent="0.2"/>
    <row r="188" ht="13.5" customHeight="1" x14ac:dyDescent="0.2"/>
    <row r="189" ht="13.5" customHeight="1" x14ac:dyDescent="0.2"/>
    <row r="190" ht="13.5" customHeight="1" x14ac:dyDescent="0.2"/>
    <row r="191" ht="13.5" customHeight="1" x14ac:dyDescent="0.2"/>
    <row r="192" ht="13.5" customHeight="1" x14ac:dyDescent="0.2"/>
    <row r="193" ht="13.5" customHeight="1" x14ac:dyDescent="0.2"/>
    <row r="194" ht="13.5" customHeight="1" x14ac:dyDescent="0.2"/>
    <row r="195" ht="13.5" customHeight="1" x14ac:dyDescent="0.2"/>
    <row r="196" ht="13.5" customHeight="1" x14ac:dyDescent="0.2"/>
    <row r="197" ht="13.5" customHeight="1" x14ac:dyDescent="0.2"/>
    <row r="198" ht="13.5" customHeight="1" x14ac:dyDescent="0.2"/>
    <row r="199" ht="13.5" customHeight="1" x14ac:dyDescent="0.2"/>
    <row r="200" ht="13.5" customHeight="1" x14ac:dyDescent="0.2"/>
    <row r="201" ht="13.5" customHeight="1" x14ac:dyDescent="0.2"/>
    <row r="202" ht="13.5" customHeight="1" x14ac:dyDescent="0.2"/>
    <row r="203" ht="13.5" customHeight="1" x14ac:dyDescent="0.2"/>
    <row r="204" ht="13.5" customHeight="1" x14ac:dyDescent="0.2"/>
    <row r="205" ht="13.5" customHeight="1" x14ac:dyDescent="0.2"/>
    <row r="206" ht="13.5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3.5" customHeight="1" x14ac:dyDescent="0.2"/>
    <row r="246" ht="13.5" customHeight="1" x14ac:dyDescent="0.2"/>
    <row r="247" ht="13.5" customHeight="1" x14ac:dyDescent="0.2"/>
    <row r="248" ht="13.5" customHeight="1" x14ac:dyDescent="0.2"/>
    <row r="249" ht="13.5" customHeight="1" x14ac:dyDescent="0.2"/>
    <row r="250" ht="13.5" customHeight="1" x14ac:dyDescent="0.2"/>
    <row r="251" ht="13.5" customHeight="1" x14ac:dyDescent="0.2"/>
    <row r="252" ht="13.5" customHeight="1" x14ac:dyDescent="0.2"/>
    <row r="253" ht="13.5" customHeight="1" x14ac:dyDescent="0.2"/>
    <row r="254" ht="13.5" customHeight="1" x14ac:dyDescent="0.2"/>
    <row r="255" ht="13.5" customHeight="1" x14ac:dyDescent="0.2"/>
    <row r="256" ht="13.5" customHeight="1" x14ac:dyDescent="0.2"/>
    <row r="257" ht="13.5" customHeight="1" x14ac:dyDescent="0.2"/>
    <row r="258" ht="13.5" customHeight="1" x14ac:dyDescent="0.2"/>
    <row r="259" ht="13.5" customHeight="1" x14ac:dyDescent="0.2"/>
    <row r="260" ht="13.5" customHeight="1" x14ac:dyDescent="0.2"/>
    <row r="261" ht="13.5" customHeight="1" x14ac:dyDescent="0.2"/>
    <row r="262" ht="13.5" customHeight="1" x14ac:dyDescent="0.2"/>
    <row r="263" ht="13.5" customHeight="1" x14ac:dyDescent="0.2"/>
    <row r="264" ht="13.5" customHeight="1" x14ac:dyDescent="0.2"/>
    <row r="265" ht="13.5" customHeight="1" x14ac:dyDescent="0.2"/>
    <row r="266" ht="13.5" customHeight="1" x14ac:dyDescent="0.2"/>
    <row r="267" ht="13.5" customHeight="1" x14ac:dyDescent="0.2"/>
    <row r="268" ht="13.5" customHeight="1" x14ac:dyDescent="0.2"/>
    <row r="269" ht="13.5" customHeight="1" x14ac:dyDescent="0.2"/>
    <row r="270" ht="13.5" customHeight="1" x14ac:dyDescent="0.2"/>
    <row r="271" ht="13.5" customHeight="1" x14ac:dyDescent="0.2"/>
    <row r="272" ht="13.5" customHeight="1" x14ac:dyDescent="0.2"/>
    <row r="273" ht="13.5" customHeight="1" x14ac:dyDescent="0.2"/>
    <row r="274" ht="13.5" customHeight="1" x14ac:dyDescent="0.2"/>
    <row r="275" ht="13.5" customHeight="1" x14ac:dyDescent="0.2"/>
    <row r="276" ht="13.5" customHeight="1" x14ac:dyDescent="0.2"/>
    <row r="277" ht="13.5" customHeight="1" x14ac:dyDescent="0.2"/>
    <row r="278" ht="13.5" customHeight="1" x14ac:dyDescent="0.2"/>
    <row r="279" ht="13.5" customHeight="1" x14ac:dyDescent="0.2"/>
    <row r="280" ht="13.5" customHeight="1" x14ac:dyDescent="0.2"/>
    <row r="281" ht="13.5" customHeight="1" x14ac:dyDescent="0.2"/>
    <row r="282" ht="13.5" customHeight="1" x14ac:dyDescent="0.2"/>
    <row r="283" ht="13.5" customHeight="1" x14ac:dyDescent="0.2"/>
    <row r="284" ht="13.5" customHeight="1" x14ac:dyDescent="0.2"/>
    <row r="285" ht="13.5" customHeight="1" x14ac:dyDescent="0.2"/>
    <row r="286" ht="13.5" customHeight="1" x14ac:dyDescent="0.2"/>
    <row r="287" ht="13.5" customHeight="1" x14ac:dyDescent="0.2"/>
    <row r="288" ht="13.5" customHeight="1" x14ac:dyDescent="0.2"/>
    <row r="289" ht="13.5" customHeight="1" x14ac:dyDescent="0.2"/>
    <row r="290" ht="13.5" customHeight="1" x14ac:dyDescent="0.2"/>
    <row r="291" ht="13.5" customHeight="1" x14ac:dyDescent="0.2"/>
    <row r="292" ht="13.5" customHeight="1" x14ac:dyDescent="0.2"/>
    <row r="293" ht="13.5" customHeight="1" x14ac:dyDescent="0.2"/>
    <row r="294" ht="13.5" customHeight="1" x14ac:dyDescent="0.2"/>
    <row r="295" ht="13.5" customHeight="1" x14ac:dyDescent="0.2"/>
    <row r="296" ht="13.5" customHeight="1" x14ac:dyDescent="0.2"/>
    <row r="297" ht="13.5" customHeight="1" x14ac:dyDescent="0.2"/>
    <row r="298" ht="13.5" customHeight="1" x14ac:dyDescent="0.2"/>
    <row r="299" ht="13.5" customHeight="1" x14ac:dyDescent="0.2"/>
    <row r="300" ht="13.5" customHeight="1" x14ac:dyDescent="0.2"/>
    <row r="301" ht="13.5" customHeight="1" x14ac:dyDescent="0.2"/>
    <row r="302" ht="13.5" customHeight="1" x14ac:dyDescent="0.2"/>
    <row r="303" ht="13.5" customHeight="1" x14ac:dyDescent="0.2"/>
    <row r="304" ht="13.5" customHeight="1" x14ac:dyDescent="0.2"/>
    <row r="305" ht="13.5" customHeight="1" x14ac:dyDescent="0.2"/>
    <row r="306" ht="13.5" customHeight="1" x14ac:dyDescent="0.2"/>
    <row r="307" ht="13.5" customHeight="1" x14ac:dyDescent="0.2"/>
    <row r="308" ht="13.5" customHeight="1" x14ac:dyDescent="0.2"/>
    <row r="309" ht="13.5" customHeight="1" x14ac:dyDescent="0.2"/>
    <row r="310" ht="13.5" customHeight="1" x14ac:dyDescent="0.2"/>
    <row r="311" ht="13.5" customHeight="1" x14ac:dyDescent="0.2"/>
    <row r="312" ht="13.5" customHeight="1" x14ac:dyDescent="0.2"/>
    <row r="313" ht="13.5" customHeight="1" x14ac:dyDescent="0.2"/>
    <row r="314" ht="13.5" customHeight="1" x14ac:dyDescent="0.2"/>
    <row r="315" ht="13.5" customHeight="1" x14ac:dyDescent="0.2"/>
    <row r="316" ht="13.5" customHeight="1" x14ac:dyDescent="0.2"/>
    <row r="317" ht="13.5" customHeight="1" x14ac:dyDescent="0.2"/>
    <row r="318" ht="13.5" customHeight="1" x14ac:dyDescent="0.2"/>
    <row r="319" ht="13.5" customHeight="1" x14ac:dyDescent="0.2"/>
    <row r="320" ht="13.5" customHeight="1" x14ac:dyDescent="0.2"/>
    <row r="321" ht="13.5" customHeight="1" x14ac:dyDescent="0.2"/>
    <row r="322" ht="13.5" customHeight="1" x14ac:dyDescent="0.2"/>
    <row r="323" ht="13.5" customHeight="1" x14ac:dyDescent="0.2"/>
    <row r="324" ht="13.5" customHeight="1" x14ac:dyDescent="0.2"/>
    <row r="325" ht="13.5" customHeight="1" x14ac:dyDescent="0.2"/>
    <row r="326" ht="13.5" customHeight="1" x14ac:dyDescent="0.2"/>
    <row r="327" ht="13.5" customHeight="1" x14ac:dyDescent="0.2"/>
    <row r="328" ht="13.5" customHeight="1" x14ac:dyDescent="0.2"/>
    <row r="329" ht="13.5" customHeight="1" x14ac:dyDescent="0.2"/>
    <row r="330" ht="13.5" customHeight="1" x14ac:dyDescent="0.2"/>
    <row r="331" ht="13.5" customHeight="1" x14ac:dyDescent="0.2"/>
    <row r="332" ht="13.5" customHeight="1" x14ac:dyDescent="0.2"/>
    <row r="333" ht="13.5" customHeight="1" x14ac:dyDescent="0.2"/>
    <row r="334" ht="13.5" customHeight="1" x14ac:dyDescent="0.2"/>
    <row r="335" ht="13.5" customHeight="1" x14ac:dyDescent="0.2"/>
    <row r="336" ht="13.5" customHeight="1" x14ac:dyDescent="0.2"/>
    <row r="337" ht="13.5" customHeight="1" x14ac:dyDescent="0.2"/>
    <row r="338" ht="13.5" customHeight="1" x14ac:dyDescent="0.2"/>
    <row r="339" ht="13.5" customHeight="1" x14ac:dyDescent="0.2"/>
    <row r="340" ht="13.5" customHeight="1" x14ac:dyDescent="0.2"/>
    <row r="341" ht="13.5" customHeight="1" x14ac:dyDescent="0.2"/>
    <row r="342" ht="13.5" customHeight="1" x14ac:dyDescent="0.2"/>
    <row r="343" ht="13.5" customHeight="1" x14ac:dyDescent="0.2"/>
    <row r="344" ht="13.5" customHeight="1" x14ac:dyDescent="0.2"/>
    <row r="345" ht="13.5" customHeight="1" x14ac:dyDescent="0.2"/>
    <row r="346" ht="13.5" customHeight="1" x14ac:dyDescent="0.2"/>
    <row r="347" ht="13.5" customHeight="1" x14ac:dyDescent="0.2"/>
    <row r="348" ht="13.5" customHeight="1" x14ac:dyDescent="0.2"/>
    <row r="349" ht="13.5" customHeight="1" x14ac:dyDescent="0.2"/>
    <row r="350" ht="13.5" customHeight="1" x14ac:dyDescent="0.2"/>
    <row r="351" ht="13.5" customHeight="1" x14ac:dyDescent="0.2"/>
    <row r="352" ht="13.5" customHeight="1" x14ac:dyDescent="0.2"/>
    <row r="353" ht="13.5" customHeight="1" x14ac:dyDescent="0.2"/>
    <row r="354" ht="13.5" customHeight="1" x14ac:dyDescent="0.2"/>
    <row r="355" ht="13.5" customHeight="1" x14ac:dyDescent="0.2"/>
    <row r="356" ht="13.5" customHeight="1" x14ac:dyDescent="0.2"/>
    <row r="357" ht="13.5" customHeight="1" x14ac:dyDescent="0.2"/>
    <row r="358" ht="13.5" customHeight="1" x14ac:dyDescent="0.2"/>
    <row r="359" ht="13.5" customHeight="1" x14ac:dyDescent="0.2"/>
    <row r="360" ht="13.5" customHeight="1" x14ac:dyDescent="0.2"/>
    <row r="361" ht="13.5" customHeight="1" x14ac:dyDescent="0.2"/>
    <row r="362" ht="13.5" customHeight="1" x14ac:dyDescent="0.2"/>
    <row r="363" ht="13.5" customHeight="1" x14ac:dyDescent="0.2"/>
    <row r="364" ht="13.5" customHeight="1" x14ac:dyDescent="0.2"/>
    <row r="365" ht="13.5" customHeight="1" x14ac:dyDescent="0.2"/>
    <row r="366" ht="13.5" customHeight="1" x14ac:dyDescent="0.2"/>
    <row r="367" ht="13.5" customHeight="1" x14ac:dyDescent="0.2"/>
    <row r="368" ht="13.5" customHeight="1" x14ac:dyDescent="0.2"/>
    <row r="369" ht="13.5" customHeight="1" x14ac:dyDescent="0.2"/>
    <row r="370" ht="13.5" customHeight="1" x14ac:dyDescent="0.2"/>
    <row r="371" ht="13.5" customHeight="1" x14ac:dyDescent="0.2"/>
    <row r="372" ht="13.5" customHeight="1" x14ac:dyDescent="0.2"/>
    <row r="373" ht="13.5" customHeight="1" x14ac:dyDescent="0.2"/>
    <row r="374" ht="13.5" customHeight="1" x14ac:dyDescent="0.2"/>
    <row r="375" ht="13.5" customHeight="1" x14ac:dyDescent="0.2"/>
    <row r="376" ht="13.5" customHeight="1" x14ac:dyDescent="0.2"/>
    <row r="377" ht="13.5" customHeight="1" x14ac:dyDescent="0.2"/>
    <row r="378" ht="13.5" customHeight="1" x14ac:dyDescent="0.2"/>
    <row r="379" ht="13.5" customHeight="1" x14ac:dyDescent="0.2"/>
    <row r="380" ht="13.5" customHeight="1" x14ac:dyDescent="0.2"/>
    <row r="381" ht="13.5" customHeight="1" x14ac:dyDescent="0.2"/>
    <row r="382" ht="13.5" customHeight="1" x14ac:dyDescent="0.2"/>
    <row r="383" ht="13.5" customHeight="1" x14ac:dyDescent="0.2"/>
    <row r="384" ht="13.5" customHeight="1" x14ac:dyDescent="0.2"/>
    <row r="385" ht="13.5" customHeight="1" x14ac:dyDescent="0.2"/>
    <row r="386" ht="13.5" customHeight="1" x14ac:dyDescent="0.2"/>
    <row r="387" ht="13.5" customHeight="1" x14ac:dyDescent="0.2"/>
    <row r="388" ht="13.5" customHeight="1" x14ac:dyDescent="0.2"/>
    <row r="389" ht="13.5" customHeight="1" x14ac:dyDescent="0.2"/>
    <row r="390" ht="13.5" customHeight="1" x14ac:dyDescent="0.2"/>
    <row r="391" ht="13.5" customHeight="1" x14ac:dyDescent="0.2"/>
    <row r="392" ht="13.5" customHeight="1" x14ac:dyDescent="0.2"/>
    <row r="393" ht="13.5" customHeight="1" x14ac:dyDescent="0.2"/>
    <row r="394" ht="13.5" customHeight="1" x14ac:dyDescent="0.2"/>
    <row r="395" ht="13.5" customHeight="1" x14ac:dyDescent="0.2"/>
    <row r="396" ht="13.5" customHeight="1" x14ac:dyDescent="0.2"/>
    <row r="397" ht="13.5" customHeight="1" x14ac:dyDescent="0.2"/>
    <row r="398" ht="13.5" customHeight="1" x14ac:dyDescent="0.2"/>
    <row r="399" ht="13.5" customHeight="1" x14ac:dyDescent="0.2"/>
    <row r="400" ht="13.5" customHeight="1" x14ac:dyDescent="0.2"/>
    <row r="401" ht="13.5" customHeight="1" x14ac:dyDescent="0.2"/>
    <row r="402" ht="13.5" customHeight="1" x14ac:dyDescent="0.2"/>
    <row r="403" ht="13.5" customHeight="1" x14ac:dyDescent="0.2"/>
    <row r="404" ht="13.5" customHeight="1" x14ac:dyDescent="0.2"/>
    <row r="405" ht="13.5" customHeight="1" x14ac:dyDescent="0.2"/>
    <row r="406" ht="13.5" customHeight="1" x14ac:dyDescent="0.2"/>
    <row r="407" ht="13.5" customHeight="1" x14ac:dyDescent="0.2"/>
    <row r="408" ht="13.5" customHeight="1" x14ac:dyDescent="0.2"/>
    <row r="409" ht="13.5" customHeight="1" x14ac:dyDescent="0.2"/>
    <row r="410" ht="13.5" customHeight="1" x14ac:dyDescent="0.2"/>
    <row r="411" ht="13.5" customHeight="1" x14ac:dyDescent="0.2"/>
    <row r="412" ht="13.5" customHeight="1" x14ac:dyDescent="0.2"/>
    <row r="413" ht="13.5" customHeight="1" x14ac:dyDescent="0.2"/>
    <row r="414" ht="13.5" customHeight="1" x14ac:dyDescent="0.2"/>
    <row r="415" ht="13.5" customHeight="1" x14ac:dyDescent="0.2"/>
    <row r="416" ht="13.5" customHeight="1" x14ac:dyDescent="0.2"/>
    <row r="417" ht="13.5" customHeight="1" x14ac:dyDescent="0.2"/>
    <row r="418" ht="13.5" customHeight="1" x14ac:dyDescent="0.2"/>
    <row r="419" ht="13.5" customHeight="1" x14ac:dyDescent="0.2"/>
    <row r="420" ht="13.5" customHeight="1" x14ac:dyDescent="0.2"/>
    <row r="421" ht="13.5" customHeight="1" x14ac:dyDescent="0.2"/>
    <row r="422" ht="13.5" customHeight="1" x14ac:dyDescent="0.2"/>
    <row r="423" ht="13.5" customHeight="1" x14ac:dyDescent="0.2"/>
    <row r="424" ht="13.5" customHeight="1" x14ac:dyDescent="0.2"/>
    <row r="425" ht="13.5" customHeight="1" x14ac:dyDescent="0.2"/>
    <row r="426" ht="13.5" customHeight="1" x14ac:dyDescent="0.2"/>
    <row r="427" ht="13.5" customHeight="1" x14ac:dyDescent="0.2"/>
    <row r="428" ht="13.5" customHeight="1" x14ac:dyDescent="0.2"/>
    <row r="429" ht="13.5" customHeight="1" x14ac:dyDescent="0.2"/>
    <row r="430" ht="13.5" customHeight="1" x14ac:dyDescent="0.2"/>
    <row r="431" ht="13.5" customHeight="1" x14ac:dyDescent="0.2"/>
    <row r="432" ht="13.5" customHeight="1" x14ac:dyDescent="0.2"/>
    <row r="433" ht="13.5" customHeight="1" x14ac:dyDescent="0.2"/>
    <row r="434" ht="13.5" customHeight="1" x14ac:dyDescent="0.2"/>
    <row r="435" ht="13.5" customHeight="1" x14ac:dyDescent="0.2"/>
    <row r="436" ht="13.5" customHeight="1" x14ac:dyDescent="0.2"/>
    <row r="437" ht="13.5" customHeight="1" x14ac:dyDescent="0.2"/>
    <row r="438" ht="13.5" customHeight="1" x14ac:dyDescent="0.2"/>
    <row r="439" ht="13.5" customHeight="1" x14ac:dyDescent="0.2"/>
    <row r="440" ht="13.5" customHeight="1" x14ac:dyDescent="0.2"/>
    <row r="441" ht="13.5" customHeight="1" x14ac:dyDescent="0.2"/>
    <row r="442" ht="13.5" customHeight="1" x14ac:dyDescent="0.2"/>
    <row r="443" ht="13.5" customHeight="1" x14ac:dyDescent="0.2"/>
    <row r="444" ht="13.5" customHeight="1" x14ac:dyDescent="0.2"/>
    <row r="445" ht="13.5" customHeight="1" x14ac:dyDescent="0.2"/>
    <row r="446" ht="13.5" customHeight="1" x14ac:dyDescent="0.2"/>
    <row r="447" ht="13.5" customHeight="1" x14ac:dyDescent="0.2"/>
    <row r="448" ht="13.5" customHeight="1" x14ac:dyDescent="0.2"/>
    <row r="449" ht="13.5" customHeight="1" x14ac:dyDescent="0.2"/>
    <row r="450" ht="13.5" customHeight="1" x14ac:dyDescent="0.2"/>
    <row r="451" ht="13.5" customHeight="1" x14ac:dyDescent="0.2"/>
    <row r="452" ht="13.5" customHeight="1" x14ac:dyDescent="0.2"/>
    <row r="453" ht="13.5" customHeight="1" x14ac:dyDescent="0.2"/>
    <row r="454" ht="13.5" customHeight="1" x14ac:dyDescent="0.2"/>
    <row r="455" ht="13.5" customHeight="1" x14ac:dyDescent="0.2"/>
    <row r="456" ht="13.5" customHeight="1" x14ac:dyDescent="0.2"/>
    <row r="457" ht="13.5" customHeight="1" x14ac:dyDescent="0.2"/>
    <row r="458" ht="13.5" customHeight="1" x14ac:dyDescent="0.2"/>
    <row r="459" ht="13.5" customHeight="1" x14ac:dyDescent="0.2"/>
    <row r="460" ht="13.5" customHeight="1" x14ac:dyDescent="0.2"/>
    <row r="461" ht="13.5" customHeight="1" x14ac:dyDescent="0.2"/>
    <row r="462" ht="13.5" customHeight="1" x14ac:dyDescent="0.2"/>
    <row r="463" ht="13.5" customHeight="1" x14ac:dyDescent="0.2"/>
    <row r="464" ht="13.5" customHeight="1" x14ac:dyDescent="0.2"/>
    <row r="465" ht="13.5" customHeight="1" x14ac:dyDescent="0.2"/>
    <row r="466" ht="13.5" customHeight="1" x14ac:dyDescent="0.2"/>
    <row r="467" ht="13.5" customHeight="1" x14ac:dyDescent="0.2"/>
    <row r="468" ht="13.5" customHeight="1" x14ac:dyDescent="0.2"/>
    <row r="469" ht="13.5" customHeight="1" x14ac:dyDescent="0.2"/>
    <row r="470" ht="13.5" customHeight="1" x14ac:dyDescent="0.2"/>
    <row r="471" ht="13.5" customHeight="1" x14ac:dyDescent="0.2"/>
    <row r="472" ht="13.5" customHeight="1" x14ac:dyDescent="0.2"/>
    <row r="473" ht="13.5" customHeight="1" x14ac:dyDescent="0.2"/>
    <row r="474" ht="13.5" customHeight="1" x14ac:dyDescent="0.2"/>
    <row r="475" ht="13.5" customHeight="1" x14ac:dyDescent="0.2"/>
    <row r="476" ht="13.5" customHeight="1" x14ac:dyDescent="0.2"/>
    <row r="477" ht="13.5" customHeight="1" x14ac:dyDescent="0.2"/>
    <row r="478" ht="13.5" customHeight="1" x14ac:dyDescent="0.2"/>
    <row r="479" ht="13.5" customHeight="1" x14ac:dyDescent="0.2"/>
    <row r="480" ht="13.5" customHeight="1" x14ac:dyDescent="0.2"/>
    <row r="481" ht="13.5" customHeight="1" x14ac:dyDescent="0.2"/>
    <row r="482" ht="13.5" customHeight="1" x14ac:dyDescent="0.2"/>
    <row r="483" ht="13.5" customHeight="1" x14ac:dyDescent="0.2"/>
    <row r="484" ht="13.5" customHeight="1" x14ac:dyDescent="0.2"/>
    <row r="485" ht="13.5" customHeight="1" x14ac:dyDescent="0.2"/>
    <row r="486" ht="13.5" customHeight="1" x14ac:dyDescent="0.2"/>
    <row r="487" ht="13.5" customHeight="1" x14ac:dyDescent="0.2"/>
    <row r="488" ht="13.5" customHeight="1" x14ac:dyDescent="0.2"/>
    <row r="489" ht="13.5" customHeight="1" x14ac:dyDescent="0.2"/>
    <row r="490" ht="13.5" customHeight="1" x14ac:dyDescent="0.2"/>
    <row r="491" ht="13.5" customHeight="1" x14ac:dyDescent="0.2"/>
    <row r="492" ht="13.5" customHeight="1" x14ac:dyDescent="0.2"/>
    <row r="493" ht="13.5" customHeight="1" x14ac:dyDescent="0.2"/>
    <row r="494" ht="13.5" customHeight="1" x14ac:dyDescent="0.2"/>
    <row r="495" ht="13.5" customHeight="1" x14ac:dyDescent="0.2"/>
    <row r="496" ht="13.5" customHeight="1" x14ac:dyDescent="0.2"/>
    <row r="497" ht="13.5" customHeight="1" x14ac:dyDescent="0.2"/>
    <row r="498" ht="13.5" customHeight="1" x14ac:dyDescent="0.2"/>
    <row r="499" ht="13.5" customHeight="1" x14ac:dyDescent="0.2"/>
    <row r="500" ht="13.5" customHeight="1" x14ac:dyDescent="0.2"/>
    <row r="501" ht="13.5" customHeight="1" x14ac:dyDescent="0.2"/>
    <row r="502" ht="13.5" customHeight="1" x14ac:dyDescent="0.2"/>
    <row r="503" ht="13.5" customHeight="1" x14ac:dyDescent="0.2"/>
    <row r="504" ht="13.5" customHeight="1" x14ac:dyDescent="0.2"/>
    <row r="505" ht="13.5" customHeight="1" x14ac:dyDescent="0.2"/>
    <row r="506" ht="13.5" customHeight="1" x14ac:dyDescent="0.2"/>
    <row r="507" ht="13.5" customHeight="1" x14ac:dyDescent="0.2"/>
    <row r="508" ht="13.5" customHeight="1" x14ac:dyDescent="0.2"/>
    <row r="509" ht="13.5" customHeight="1" x14ac:dyDescent="0.2"/>
    <row r="510" ht="13.5" customHeight="1" x14ac:dyDescent="0.2"/>
    <row r="511" ht="13.5" customHeight="1" x14ac:dyDescent="0.2"/>
    <row r="512" ht="13.5" customHeight="1" x14ac:dyDescent="0.2"/>
    <row r="513" ht="13.5" customHeight="1" x14ac:dyDescent="0.2"/>
    <row r="514" ht="13.5" customHeight="1" x14ac:dyDescent="0.2"/>
    <row r="515" ht="13.5" customHeight="1" x14ac:dyDescent="0.2"/>
    <row r="516" ht="13.5" customHeight="1" x14ac:dyDescent="0.2"/>
    <row r="517" ht="13.5" customHeight="1" x14ac:dyDescent="0.2"/>
    <row r="518" ht="13.5" customHeight="1" x14ac:dyDescent="0.2"/>
    <row r="519" ht="13.5" customHeight="1" x14ac:dyDescent="0.2"/>
    <row r="520" ht="13.5" customHeight="1" x14ac:dyDescent="0.2"/>
    <row r="521" ht="13.5" customHeight="1" x14ac:dyDescent="0.2"/>
    <row r="522" ht="13.5" customHeight="1" x14ac:dyDescent="0.2"/>
    <row r="523" ht="13.5" customHeight="1" x14ac:dyDescent="0.2"/>
    <row r="524" ht="13.5" customHeight="1" x14ac:dyDescent="0.2"/>
    <row r="525" ht="13.5" customHeight="1" x14ac:dyDescent="0.2"/>
    <row r="526" ht="13.5" customHeight="1" x14ac:dyDescent="0.2"/>
    <row r="527" ht="13.5" customHeight="1" x14ac:dyDescent="0.2"/>
    <row r="528" ht="13.5" customHeight="1" x14ac:dyDescent="0.2"/>
    <row r="529" ht="13.5" customHeight="1" x14ac:dyDescent="0.2"/>
    <row r="530" ht="13.5" customHeight="1" x14ac:dyDescent="0.2"/>
    <row r="531" ht="13.5" customHeight="1" x14ac:dyDescent="0.2"/>
    <row r="532" ht="13.5" customHeight="1" x14ac:dyDescent="0.2"/>
    <row r="533" ht="13.5" customHeight="1" x14ac:dyDescent="0.2"/>
    <row r="534" ht="13.5" customHeight="1" x14ac:dyDescent="0.2"/>
    <row r="535" ht="13.5" customHeight="1" x14ac:dyDescent="0.2"/>
    <row r="536" ht="13.5" customHeight="1" x14ac:dyDescent="0.2"/>
    <row r="537" ht="13.5" customHeight="1" x14ac:dyDescent="0.2"/>
    <row r="538" ht="13.5" customHeight="1" x14ac:dyDescent="0.2"/>
    <row r="539" ht="13.5" customHeight="1" x14ac:dyDescent="0.2"/>
    <row r="540" ht="13.5" customHeight="1" x14ac:dyDescent="0.2"/>
    <row r="541" ht="13.5" customHeight="1" x14ac:dyDescent="0.2"/>
    <row r="542" ht="13.5" customHeight="1" x14ac:dyDescent="0.2"/>
    <row r="543" ht="13.5" customHeight="1" x14ac:dyDescent="0.2"/>
    <row r="544" ht="13.5" customHeight="1" x14ac:dyDescent="0.2"/>
    <row r="545" ht="13.5" customHeight="1" x14ac:dyDescent="0.2"/>
    <row r="546" ht="13.5" customHeight="1" x14ac:dyDescent="0.2"/>
    <row r="547" ht="13.5" customHeight="1" x14ac:dyDescent="0.2"/>
    <row r="548" ht="13.5" customHeight="1" x14ac:dyDescent="0.2"/>
    <row r="549" ht="13.5" customHeight="1" x14ac:dyDescent="0.2"/>
    <row r="550" ht="13.5" customHeight="1" x14ac:dyDescent="0.2"/>
    <row r="551" ht="13.5" customHeight="1" x14ac:dyDescent="0.2"/>
    <row r="552" ht="13.5" customHeight="1" x14ac:dyDescent="0.2"/>
    <row r="553" ht="13.5" customHeight="1" x14ac:dyDescent="0.2"/>
    <row r="554" ht="13.5" customHeight="1" x14ac:dyDescent="0.2"/>
    <row r="555" ht="13.5" customHeight="1" x14ac:dyDescent="0.2"/>
    <row r="556" ht="13.5" customHeight="1" x14ac:dyDescent="0.2"/>
    <row r="557" ht="13.5" customHeight="1" x14ac:dyDescent="0.2"/>
    <row r="558" ht="13.5" customHeight="1" x14ac:dyDescent="0.2"/>
    <row r="559" ht="13.5" customHeight="1" x14ac:dyDescent="0.2"/>
    <row r="560" ht="13.5" customHeight="1" x14ac:dyDescent="0.2"/>
    <row r="561" ht="13.5" customHeight="1" x14ac:dyDescent="0.2"/>
    <row r="562" ht="13.5" customHeight="1" x14ac:dyDescent="0.2"/>
    <row r="563" ht="13.5" customHeight="1" x14ac:dyDescent="0.2"/>
    <row r="564" ht="13.5" customHeight="1" x14ac:dyDescent="0.2"/>
    <row r="565" ht="13.5" customHeight="1" x14ac:dyDescent="0.2"/>
    <row r="566" ht="13.5" customHeight="1" x14ac:dyDescent="0.2"/>
    <row r="567" ht="13.5" customHeight="1" x14ac:dyDescent="0.2"/>
    <row r="568" ht="13.5" customHeight="1" x14ac:dyDescent="0.2"/>
    <row r="569" ht="13.5" customHeight="1" x14ac:dyDescent="0.2"/>
    <row r="570" ht="13.5" customHeight="1" x14ac:dyDescent="0.2"/>
    <row r="571" ht="13.5" customHeight="1" x14ac:dyDescent="0.2"/>
    <row r="572" ht="13.5" customHeight="1" x14ac:dyDescent="0.2"/>
    <row r="573" ht="13.5" customHeight="1" x14ac:dyDescent="0.2"/>
    <row r="574" ht="13.5" customHeight="1" x14ac:dyDescent="0.2"/>
    <row r="575" ht="13.5" customHeight="1" x14ac:dyDescent="0.2"/>
    <row r="576" ht="13.5" customHeight="1" x14ac:dyDescent="0.2"/>
    <row r="577" ht="13.5" customHeight="1" x14ac:dyDescent="0.2"/>
    <row r="578" ht="13.5" customHeight="1" x14ac:dyDescent="0.2"/>
    <row r="579" ht="13.5" customHeight="1" x14ac:dyDescent="0.2"/>
    <row r="580" ht="13.5" customHeight="1" x14ac:dyDescent="0.2"/>
    <row r="581" ht="13.5" customHeight="1" x14ac:dyDescent="0.2"/>
    <row r="582" ht="13.5" customHeight="1" x14ac:dyDescent="0.2"/>
    <row r="583" ht="13.5" customHeight="1" x14ac:dyDescent="0.2"/>
    <row r="584" ht="13.5" customHeight="1" x14ac:dyDescent="0.2"/>
    <row r="585" ht="13.5" customHeight="1" x14ac:dyDescent="0.2"/>
    <row r="586" ht="13.5" customHeight="1" x14ac:dyDescent="0.2"/>
    <row r="587" ht="13.5" customHeight="1" x14ac:dyDescent="0.2"/>
    <row r="588" ht="13.5" customHeight="1" x14ac:dyDescent="0.2"/>
    <row r="589" ht="13.5" customHeight="1" x14ac:dyDescent="0.2"/>
    <row r="590" ht="13.5" customHeight="1" x14ac:dyDescent="0.2"/>
    <row r="591" ht="13.5" customHeight="1" x14ac:dyDescent="0.2"/>
    <row r="592" ht="13.5" customHeight="1" x14ac:dyDescent="0.2"/>
    <row r="593" ht="13.5" customHeight="1" x14ac:dyDescent="0.2"/>
    <row r="594" ht="13.5" customHeight="1" x14ac:dyDescent="0.2"/>
    <row r="595" ht="13.5" customHeight="1" x14ac:dyDescent="0.2"/>
    <row r="596" ht="13.5" customHeight="1" x14ac:dyDescent="0.2"/>
    <row r="597" ht="13.5" customHeight="1" x14ac:dyDescent="0.2"/>
    <row r="598" ht="13.5" customHeight="1" x14ac:dyDescent="0.2"/>
    <row r="599" ht="13.5" customHeight="1" x14ac:dyDescent="0.2"/>
    <row r="600" ht="13.5" customHeight="1" x14ac:dyDescent="0.2"/>
    <row r="601" ht="13.5" customHeight="1" x14ac:dyDescent="0.2"/>
    <row r="602" ht="13.5" customHeight="1" x14ac:dyDescent="0.2"/>
    <row r="603" ht="13.5" customHeight="1" x14ac:dyDescent="0.2"/>
    <row r="604" ht="13.5" customHeight="1" x14ac:dyDescent="0.2"/>
    <row r="605" ht="13.5" customHeight="1" x14ac:dyDescent="0.2"/>
    <row r="606" ht="13.5" customHeight="1" x14ac:dyDescent="0.2"/>
    <row r="607" ht="13.5" customHeight="1" x14ac:dyDescent="0.2"/>
    <row r="608" ht="13.5" customHeight="1" x14ac:dyDescent="0.2"/>
    <row r="609" ht="13.5" customHeight="1" x14ac:dyDescent="0.2"/>
    <row r="610" ht="13.5" customHeight="1" x14ac:dyDescent="0.2"/>
    <row r="611" ht="13.5" customHeight="1" x14ac:dyDescent="0.2"/>
    <row r="612" ht="13.5" customHeight="1" x14ac:dyDescent="0.2"/>
    <row r="613" ht="13.5" customHeight="1" x14ac:dyDescent="0.2"/>
    <row r="614" ht="13.5" customHeight="1" x14ac:dyDescent="0.2"/>
    <row r="615" ht="13.5" customHeight="1" x14ac:dyDescent="0.2"/>
    <row r="616" ht="13.5" customHeight="1" x14ac:dyDescent="0.2"/>
    <row r="617" ht="13.5" customHeight="1" x14ac:dyDescent="0.2"/>
    <row r="618" ht="13.5" customHeight="1" x14ac:dyDescent="0.2"/>
    <row r="619" ht="13.5" customHeight="1" x14ac:dyDescent="0.2"/>
    <row r="620" ht="13.5" customHeight="1" x14ac:dyDescent="0.2"/>
    <row r="621" ht="13.5" customHeight="1" x14ac:dyDescent="0.2"/>
    <row r="622" ht="13.5" customHeight="1" x14ac:dyDescent="0.2"/>
    <row r="623" ht="13.5" customHeight="1" x14ac:dyDescent="0.2"/>
    <row r="624" ht="13.5" customHeight="1" x14ac:dyDescent="0.2"/>
    <row r="625" ht="13.5" customHeight="1" x14ac:dyDescent="0.2"/>
    <row r="626" ht="13.5" customHeight="1" x14ac:dyDescent="0.2"/>
    <row r="627" ht="13.5" customHeight="1" x14ac:dyDescent="0.2"/>
    <row r="628" ht="13.5" customHeight="1" x14ac:dyDescent="0.2"/>
    <row r="629" ht="13.5" customHeight="1" x14ac:dyDescent="0.2"/>
    <row r="630" ht="13.5" customHeight="1" x14ac:dyDescent="0.2"/>
    <row r="631" ht="13.5" customHeight="1" x14ac:dyDescent="0.2"/>
    <row r="632" ht="13.5" customHeight="1" x14ac:dyDescent="0.2"/>
    <row r="633" ht="13.5" customHeight="1" x14ac:dyDescent="0.2"/>
    <row r="634" ht="13.5" customHeight="1" x14ac:dyDescent="0.2"/>
    <row r="635" ht="13.5" customHeight="1" x14ac:dyDescent="0.2"/>
    <row r="636" ht="13.5" customHeight="1" x14ac:dyDescent="0.2"/>
    <row r="637" ht="13.5" customHeight="1" x14ac:dyDescent="0.2"/>
    <row r="638" ht="13.5" customHeight="1" x14ac:dyDescent="0.2"/>
    <row r="639" ht="13.5" customHeight="1" x14ac:dyDescent="0.2"/>
    <row r="640" ht="13.5" customHeight="1" x14ac:dyDescent="0.2"/>
    <row r="641" ht="13.5" customHeight="1" x14ac:dyDescent="0.2"/>
    <row r="642" ht="13.5" customHeight="1" x14ac:dyDescent="0.2"/>
    <row r="643" ht="13.5" customHeight="1" x14ac:dyDescent="0.2"/>
    <row r="644" ht="13.5" customHeight="1" x14ac:dyDescent="0.2"/>
    <row r="645" ht="13.5" customHeight="1" x14ac:dyDescent="0.2"/>
    <row r="646" ht="13.5" customHeight="1" x14ac:dyDescent="0.2"/>
    <row r="647" ht="13.5" customHeight="1" x14ac:dyDescent="0.2"/>
    <row r="648" ht="13.5" customHeight="1" x14ac:dyDescent="0.2"/>
    <row r="649" ht="13.5" customHeight="1" x14ac:dyDescent="0.2"/>
    <row r="650" ht="13.5" customHeight="1" x14ac:dyDescent="0.2"/>
    <row r="651" ht="13.5" customHeight="1" x14ac:dyDescent="0.2"/>
    <row r="652" ht="13.5" customHeight="1" x14ac:dyDescent="0.2"/>
    <row r="653" ht="13.5" customHeight="1" x14ac:dyDescent="0.2"/>
    <row r="654" ht="13.5" customHeight="1" x14ac:dyDescent="0.2"/>
    <row r="655" ht="13.5" customHeight="1" x14ac:dyDescent="0.2"/>
    <row r="656" ht="13.5" customHeight="1" x14ac:dyDescent="0.2"/>
    <row r="657" ht="13.5" customHeight="1" x14ac:dyDescent="0.2"/>
    <row r="658" ht="13.5" customHeight="1" x14ac:dyDescent="0.2"/>
    <row r="659" ht="13.5" customHeight="1" x14ac:dyDescent="0.2"/>
    <row r="660" ht="13.5" customHeight="1" x14ac:dyDescent="0.2"/>
    <row r="661" ht="13.5" customHeight="1" x14ac:dyDescent="0.2"/>
    <row r="662" ht="13.5" customHeight="1" x14ac:dyDescent="0.2"/>
    <row r="663" ht="13.5" customHeight="1" x14ac:dyDescent="0.2"/>
    <row r="664" ht="13.5" customHeight="1" x14ac:dyDescent="0.2"/>
    <row r="665" ht="13.5" customHeight="1" x14ac:dyDescent="0.2"/>
    <row r="666" ht="13.5" customHeight="1" x14ac:dyDescent="0.2"/>
    <row r="667" ht="13.5" customHeight="1" x14ac:dyDescent="0.2"/>
    <row r="668" ht="13.5" customHeight="1" x14ac:dyDescent="0.2"/>
    <row r="669" ht="13.5" customHeight="1" x14ac:dyDescent="0.2"/>
    <row r="670" ht="13.5" customHeight="1" x14ac:dyDescent="0.2"/>
    <row r="671" ht="13.5" customHeight="1" x14ac:dyDescent="0.2"/>
    <row r="672" ht="13.5" customHeight="1" x14ac:dyDescent="0.2"/>
    <row r="673" ht="13.5" customHeight="1" x14ac:dyDescent="0.2"/>
    <row r="674" ht="13.5" customHeight="1" x14ac:dyDescent="0.2"/>
    <row r="675" ht="13.5" customHeight="1" x14ac:dyDescent="0.2"/>
    <row r="676" ht="13.5" customHeight="1" x14ac:dyDescent="0.2"/>
    <row r="677" ht="13.5" customHeight="1" x14ac:dyDescent="0.2"/>
    <row r="678" ht="13.5" customHeight="1" x14ac:dyDescent="0.2"/>
    <row r="679" ht="13.5" customHeight="1" x14ac:dyDescent="0.2"/>
    <row r="680" ht="13.5" customHeight="1" x14ac:dyDescent="0.2"/>
    <row r="681" ht="13.5" customHeight="1" x14ac:dyDescent="0.2"/>
    <row r="682" ht="13.5" customHeight="1" x14ac:dyDescent="0.2"/>
    <row r="683" ht="13.5" customHeight="1" x14ac:dyDescent="0.2"/>
    <row r="684" ht="13.5" customHeight="1" x14ac:dyDescent="0.2"/>
    <row r="685" ht="13.5" customHeight="1" x14ac:dyDescent="0.2"/>
    <row r="686" ht="13.5" customHeight="1" x14ac:dyDescent="0.2"/>
    <row r="687" ht="13.5" customHeight="1" x14ac:dyDescent="0.2"/>
    <row r="688" ht="13.5" customHeight="1" x14ac:dyDescent="0.2"/>
    <row r="689" ht="13.5" customHeight="1" x14ac:dyDescent="0.2"/>
    <row r="690" ht="13.5" customHeight="1" x14ac:dyDescent="0.2"/>
    <row r="691" ht="13.5" customHeight="1" x14ac:dyDescent="0.2"/>
    <row r="692" ht="13.5" customHeight="1" x14ac:dyDescent="0.2"/>
    <row r="693" ht="13.5" customHeight="1" x14ac:dyDescent="0.2"/>
    <row r="694" ht="13.5" customHeight="1" x14ac:dyDescent="0.2"/>
    <row r="695" ht="13.5" customHeight="1" x14ac:dyDescent="0.2"/>
    <row r="696" ht="13.5" customHeight="1" x14ac:dyDescent="0.2"/>
    <row r="697" ht="13.5" customHeight="1" x14ac:dyDescent="0.2"/>
    <row r="698" ht="13.5" customHeight="1" x14ac:dyDescent="0.2"/>
    <row r="699" ht="13.5" customHeight="1" x14ac:dyDescent="0.2"/>
    <row r="700" ht="13.5" customHeight="1" x14ac:dyDescent="0.2"/>
    <row r="701" ht="13.5" customHeight="1" x14ac:dyDescent="0.2"/>
    <row r="702" ht="13.5" customHeight="1" x14ac:dyDescent="0.2"/>
    <row r="703" ht="13.5" customHeight="1" x14ac:dyDescent="0.2"/>
    <row r="704" ht="13.5" customHeight="1" x14ac:dyDescent="0.2"/>
    <row r="705" ht="13.5" customHeight="1" x14ac:dyDescent="0.2"/>
    <row r="706" ht="13.5" customHeight="1" x14ac:dyDescent="0.2"/>
    <row r="707" ht="13.5" customHeight="1" x14ac:dyDescent="0.2"/>
    <row r="708" ht="13.5" customHeight="1" x14ac:dyDescent="0.2"/>
    <row r="709" ht="13.5" customHeight="1" x14ac:dyDescent="0.2"/>
    <row r="710" ht="13.5" customHeight="1" x14ac:dyDescent="0.2"/>
    <row r="711" ht="13.5" customHeight="1" x14ac:dyDescent="0.2"/>
    <row r="712" ht="13.5" customHeight="1" x14ac:dyDescent="0.2"/>
    <row r="713" ht="13.5" customHeight="1" x14ac:dyDescent="0.2"/>
    <row r="714" ht="13.5" customHeight="1" x14ac:dyDescent="0.2"/>
    <row r="715" ht="13.5" customHeight="1" x14ac:dyDescent="0.2"/>
    <row r="716" ht="13.5" customHeight="1" x14ac:dyDescent="0.2"/>
    <row r="717" ht="13.5" customHeight="1" x14ac:dyDescent="0.2"/>
    <row r="718" ht="13.5" customHeight="1" x14ac:dyDescent="0.2"/>
    <row r="719" ht="13.5" customHeight="1" x14ac:dyDescent="0.2"/>
    <row r="720" ht="13.5" customHeight="1" x14ac:dyDescent="0.2"/>
    <row r="721" ht="13.5" customHeight="1" x14ac:dyDescent="0.2"/>
    <row r="722" ht="13.5" customHeight="1" x14ac:dyDescent="0.2"/>
    <row r="723" ht="13.5" customHeight="1" x14ac:dyDescent="0.2"/>
    <row r="724" ht="13.5" customHeight="1" x14ac:dyDescent="0.2"/>
    <row r="725" ht="13.5" customHeight="1" x14ac:dyDescent="0.2"/>
    <row r="726" ht="13.5" customHeight="1" x14ac:dyDescent="0.2"/>
    <row r="727" ht="13.5" customHeight="1" x14ac:dyDescent="0.2"/>
    <row r="728" ht="13.5" customHeight="1" x14ac:dyDescent="0.2"/>
    <row r="729" ht="13.5" customHeight="1" x14ac:dyDescent="0.2"/>
    <row r="730" ht="13.5" customHeight="1" x14ac:dyDescent="0.2"/>
    <row r="731" ht="13.5" customHeight="1" x14ac:dyDescent="0.2"/>
    <row r="732" ht="13.5" customHeight="1" x14ac:dyDescent="0.2"/>
    <row r="733" ht="13.5" customHeight="1" x14ac:dyDescent="0.2"/>
    <row r="734" ht="13.5" customHeight="1" x14ac:dyDescent="0.2"/>
    <row r="735" ht="13.5" customHeight="1" x14ac:dyDescent="0.2"/>
    <row r="736" ht="13.5" customHeight="1" x14ac:dyDescent="0.2"/>
    <row r="737" ht="13.5" customHeight="1" x14ac:dyDescent="0.2"/>
    <row r="738" ht="13.5" customHeight="1" x14ac:dyDescent="0.2"/>
    <row r="739" ht="13.5" customHeight="1" x14ac:dyDescent="0.2"/>
    <row r="740" ht="13.5" customHeight="1" x14ac:dyDescent="0.2"/>
    <row r="741" ht="13.5" customHeight="1" x14ac:dyDescent="0.2"/>
    <row r="742" ht="13.5" customHeight="1" x14ac:dyDescent="0.2"/>
    <row r="743" ht="13.5" customHeight="1" x14ac:dyDescent="0.2"/>
    <row r="744" ht="13.5" customHeight="1" x14ac:dyDescent="0.2"/>
    <row r="745" ht="13.5" customHeight="1" x14ac:dyDescent="0.2"/>
    <row r="746" ht="13.5" customHeight="1" x14ac:dyDescent="0.2"/>
    <row r="747" ht="13.5" customHeight="1" x14ac:dyDescent="0.2"/>
    <row r="748" ht="13.5" customHeight="1" x14ac:dyDescent="0.2"/>
    <row r="749" ht="13.5" customHeight="1" x14ac:dyDescent="0.2"/>
    <row r="750" ht="13.5" customHeight="1" x14ac:dyDescent="0.2"/>
    <row r="751" ht="13.5" customHeight="1" x14ac:dyDescent="0.2"/>
    <row r="752" ht="13.5" customHeight="1" x14ac:dyDescent="0.2"/>
    <row r="753" ht="13.5" customHeight="1" x14ac:dyDescent="0.2"/>
    <row r="754" ht="13.5" customHeight="1" x14ac:dyDescent="0.2"/>
    <row r="755" ht="13.5" customHeight="1" x14ac:dyDescent="0.2"/>
    <row r="756" ht="13.5" customHeight="1" x14ac:dyDescent="0.2"/>
    <row r="757" ht="13.5" customHeight="1" x14ac:dyDescent="0.2"/>
    <row r="758" ht="13.5" customHeight="1" x14ac:dyDescent="0.2"/>
    <row r="759" ht="13.5" customHeight="1" x14ac:dyDescent="0.2"/>
    <row r="760" ht="13.5" customHeight="1" x14ac:dyDescent="0.2"/>
    <row r="761" ht="13.5" customHeight="1" x14ac:dyDescent="0.2"/>
    <row r="762" ht="13.5" customHeight="1" x14ac:dyDescent="0.2"/>
    <row r="763" ht="13.5" customHeight="1" x14ac:dyDescent="0.2"/>
    <row r="764" ht="13.5" customHeight="1" x14ac:dyDescent="0.2"/>
    <row r="765" ht="13.5" customHeight="1" x14ac:dyDescent="0.2"/>
    <row r="766" ht="13.5" customHeight="1" x14ac:dyDescent="0.2"/>
    <row r="767" ht="13.5" customHeight="1" x14ac:dyDescent="0.2"/>
    <row r="768" ht="13.5" customHeight="1" x14ac:dyDescent="0.2"/>
    <row r="769" ht="13.5" customHeight="1" x14ac:dyDescent="0.2"/>
    <row r="770" ht="13.5" customHeight="1" x14ac:dyDescent="0.2"/>
    <row r="771" ht="13.5" customHeight="1" x14ac:dyDescent="0.2"/>
    <row r="772" ht="13.5" customHeight="1" x14ac:dyDescent="0.2"/>
    <row r="773" ht="13.5" customHeight="1" x14ac:dyDescent="0.2"/>
    <row r="774" ht="13.5" customHeight="1" x14ac:dyDescent="0.2"/>
    <row r="775" ht="13.5" customHeight="1" x14ac:dyDescent="0.2"/>
    <row r="776" ht="13.5" customHeight="1" x14ac:dyDescent="0.2"/>
    <row r="777" ht="13.5" customHeight="1" x14ac:dyDescent="0.2"/>
    <row r="778" ht="13.5" customHeight="1" x14ac:dyDescent="0.2"/>
    <row r="779" ht="13.5" customHeight="1" x14ac:dyDescent="0.2"/>
    <row r="780" ht="13.5" customHeight="1" x14ac:dyDescent="0.2"/>
    <row r="781" ht="13.5" customHeight="1" x14ac:dyDescent="0.2"/>
    <row r="782" ht="13.5" customHeight="1" x14ac:dyDescent="0.2"/>
    <row r="783" ht="13.5" customHeight="1" x14ac:dyDescent="0.2"/>
    <row r="784" ht="13.5" customHeight="1" x14ac:dyDescent="0.2"/>
    <row r="785" ht="13.5" customHeight="1" x14ac:dyDescent="0.2"/>
    <row r="786" ht="13.5" customHeight="1" x14ac:dyDescent="0.2"/>
    <row r="787" ht="13.5" customHeight="1" x14ac:dyDescent="0.2"/>
    <row r="788" ht="13.5" customHeight="1" x14ac:dyDescent="0.2"/>
    <row r="789" ht="13.5" customHeight="1" x14ac:dyDescent="0.2"/>
    <row r="790" ht="13.5" customHeight="1" x14ac:dyDescent="0.2"/>
    <row r="791" ht="13.5" customHeight="1" x14ac:dyDescent="0.2"/>
    <row r="792" ht="13.5" customHeight="1" x14ac:dyDescent="0.2"/>
    <row r="793" ht="13.5" customHeight="1" x14ac:dyDescent="0.2"/>
    <row r="794" ht="13.5" customHeight="1" x14ac:dyDescent="0.2"/>
    <row r="795" ht="13.5" customHeight="1" x14ac:dyDescent="0.2"/>
    <row r="796" ht="13.5" customHeight="1" x14ac:dyDescent="0.2"/>
    <row r="797" ht="13.5" customHeight="1" x14ac:dyDescent="0.2"/>
    <row r="798" ht="13.5" customHeight="1" x14ac:dyDescent="0.2"/>
    <row r="799" ht="13.5" customHeight="1" x14ac:dyDescent="0.2"/>
    <row r="800" ht="13.5" customHeight="1" x14ac:dyDescent="0.2"/>
    <row r="801" ht="13.5" customHeight="1" x14ac:dyDescent="0.2"/>
    <row r="802" ht="13.5" customHeight="1" x14ac:dyDescent="0.2"/>
    <row r="803" ht="13.5" customHeight="1" x14ac:dyDescent="0.2"/>
    <row r="804" ht="13.5" customHeight="1" x14ac:dyDescent="0.2"/>
    <row r="805" ht="13.5" customHeight="1" x14ac:dyDescent="0.2"/>
    <row r="806" ht="13.5" customHeight="1" x14ac:dyDescent="0.2"/>
    <row r="807" ht="13.5" customHeight="1" x14ac:dyDescent="0.2"/>
    <row r="808" ht="13.5" customHeight="1" x14ac:dyDescent="0.2"/>
    <row r="809" ht="13.5" customHeight="1" x14ac:dyDescent="0.2"/>
    <row r="810" ht="13.5" customHeight="1" x14ac:dyDescent="0.2"/>
    <row r="811" ht="13.5" customHeight="1" x14ac:dyDescent="0.2"/>
    <row r="812" ht="13.5" customHeight="1" x14ac:dyDescent="0.2"/>
    <row r="813" ht="13.5" customHeight="1" x14ac:dyDescent="0.2"/>
    <row r="814" ht="13.5" customHeight="1" x14ac:dyDescent="0.2"/>
    <row r="815" ht="13.5" customHeight="1" x14ac:dyDescent="0.2"/>
    <row r="816" ht="13.5" customHeight="1" x14ac:dyDescent="0.2"/>
    <row r="817" ht="13.5" customHeight="1" x14ac:dyDescent="0.2"/>
    <row r="818" ht="13.5" customHeight="1" x14ac:dyDescent="0.2"/>
    <row r="819" ht="13.5" customHeight="1" x14ac:dyDescent="0.2"/>
    <row r="820" ht="13.5" customHeight="1" x14ac:dyDescent="0.2"/>
    <row r="821" ht="13.5" customHeight="1" x14ac:dyDescent="0.2"/>
    <row r="822" ht="13.5" customHeight="1" x14ac:dyDescent="0.2"/>
    <row r="823" ht="13.5" customHeight="1" x14ac:dyDescent="0.2"/>
    <row r="824" ht="13.5" customHeight="1" x14ac:dyDescent="0.2"/>
    <row r="825" ht="13.5" customHeight="1" x14ac:dyDescent="0.2"/>
    <row r="826" ht="13.5" customHeight="1" x14ac:dyDescent="0.2"/>
    <row r="827" ht="13.5" customHeight="1" x14ac:dyDescent="0.2"/>
    <row r="828" ht="13.5" customHeight="1" x14ac:dyDescent="0.2"/>
    <row r="829" ht="13.5" customHeight="1" x14ac:dyDescent="0.2"/>
    <row r="830" ht="13.5" customHeight="1" x14ac:dyDescent="0.2"/>
    <row r="831" ht="13.5" customHeight="1" x14ac:dyDescent="0.2"/>
    <row r="832" ht="13.5" customHeight="1" x14ac:dyDescent="0.2"/>
    <row r="833" ht="13.5" customHeight="1" x14ac:dyDescent="0.2"/>
    <row r="834" ht="13.5" customHeight="1" x14ac:dyDescent="0.2"/>
    <row r="835" ht="13.5" customHeight="1" x14ac:dyDescent="0.2"/>
    <row r="836" ht="13.5" customHeight="1" x14ac:dyDescent="0.2"/>
    <row r="837" ht="13.5" customHeight="1" x14ac:dyDescent="0.2"/>
    <row r="838" ht="13.5" customHeight="1" x14ac:dyDescent="0.2"/>
    <row r="839" ht="13.5" customHeight="1" x14ac:dyDescent="0.2"/>
    <row r="840" ht="13.5" customHeight="1" x14ac:dyDescent="0.2"/>
    <row r="841" ht="13.5" customHeight="1" x14ac:dyDescent="0.2"/>
    <row r="842" ht="13.5" customHeight="1" x14ac:dyDescent="0.2"/>
    <row r="843" ht="13.5" customHeight="1" x14ac:dyDescent="0.2"/>
    <row r="844" ht="13.5" customHeight="1" x14ac:dyDescent="0.2"/>
    <row r="845" ht="13.5" customHeight="1" x14ac:dyDescent="0.2"/>
    <row r="846" ht="13.5" customHeight="1" x14ac:dyDescent="0.2"/>
    <row r="847" ht="13.5" customHeight="1" x14ac:dyDescent="0.2"/>
    <row r="848" ht="13.5" customHeight="1" x14ac:dyDescent="0.2"/>
    <row r="849" ht="13.5" customHeight="1" x14ac:dyDescent="0.2"/>
    <row r="850" ht="13.5" customHeight="1" x14ac:dyDescent="0.2"/>
    <row r="851" ht="13.5" customHeight="1" x14ac:dyDescent="0.2"/>
    <row r="852" ht="13.5" customHeight="1" x14ac:dyDescent="0.2"/>
    <row r="853" ht="13.5" customHeight="1" x14ac:dyDescent="0.2"/>
    <row r="854" ht="13.5" customHeight="1" x14ac:dyDescent="0.2"/>
    <row r="855" ht="13.5" customHeight="1" x14ac:dyDescent="0.2"/>
    <row r="856" ht="13.5" customHeight="1" x14ac:dyDescent="0.2"/>
    <row r="857" ht="13.5" customHeight="1" x14ac:dyDescent="0.2"/>
    <row r="858" ht="13.5" customHeight="1" x14ac:dyDescent="0.2"/>
    <row r="859" ht="13.5" customHeight="1" x14ac:dyDescent="0.2"/>
    <row r="860" ht="13.5" customHeight="1" x14ac:dyDescent="0.2"/>
    <row r="861" ht="13.5" customHeight="1" x14ac:dyDescent="0.2"/>
    <row r="862" ht="13.5" customHeight="1" x14ac:dyDescent="0.2"/>
    <row r="863" ht="13.5" customHeight="1" x14ac:dyDescent="0.2"/>
    <row r="864" ht="13.5" customHeight="1" x14ac:dyDescent="0.2"/>
    <row r="865" ht="13.5" customHeight="1" x14ac:dyDescent="0.2"/>
    <row r="866" ht="13.5" customHeight="1" x14ac:dyDescent="0.2"/>
    <row r="867" ht="13.5" customHeight="1" x14ac:dyDescent="0.2"/>
    <row r="868" ht="13.5" customHeight="1" x14ac:dyDescent="0.2"/>
    <row r="869" ht="13.5" customHeight="1" x14ac:dyDescent="0.2"/>
    <row r="870" ht="13.5" customHeight="1" x14ac:dyDescent="0.2"/>
    <row r="871" ht="13.5" customHeight="1" x14ac:dyDescent="0.2"/>
    <row r="872" ht="13.5" customHeight="1" x14ac:dyDescent="0.2"/>
    <row r="873" ht="13.5" customHeight="1" x14ac:dyDescent="0.2"/>
    <row r="874" ht="13.5" customHeight="1" x14ac:dyDescent="0.2"/>
    <row r="875" ht="13.5" customHeight="1" x14ac:dyDescent="0.2"/>
    <row r="876" ht="13.5" customHeight="1" x14ac:dyDescent="0.2"/>
    <row r="877" ht="13.5" customHeight="1" x14ac:dyDescent="0.2"/>
    <row r="878" ht="13.5" customHeight="1" x14ac:dyDescent="0.2"/>
    <row r="879" ht="13.5" customHeight="1" x14ac:dyDescent="0.2"/>
    <row r="880" ht="13.5" customHeight="1" x14ac:dyDescent="0.2"/>
    <row r="881" ht="13.5" customHeight="1" x14ac:dyDescent="0.2"/>
    <row r="882" ht="13.5" customHeight="1" x14ac:dyDescent="0.2"/>
    <row r="883" ht="13.5" customHeight="1" x14ac:dyDescent="0.2"/>
    <row r="884" ht="13.5" customHeight="1" x14ac:dyDescent="0.2"/>
    <row r="885" ht="13.5" customHeight="1" x14ac:dyDescent="0.2"/>
    <row r="886" ht="13.5" customHeight="1" x14ac:dyDescent="0.2"/>
    <row r="887" ht="13.5" customHeight="1" x14ac:dyDescent="0.2"/>
    <row r="888" ht="13.5" customHeight="1" x14ac:dyDescent="0.2"/>
    <row r="889" ht="13.5" customHeight="1" x14ac:dyDescent="0.2"/>
    <row r="890" ht="13.5" customHeight="1" x14ac:dyDescent="0.2"/>
    <row r="891" ht="13.5" customHeight="1" x14ac:dyDescent="0.2"/>
    <row r="892" ht="13.5" customHeight="1" x14ac:dyDescent="0.2"/>
    <row r="893" ht="13.5" customHeight="1" x14ac:dyDescent="0.2"/>
    <row r="894" ht="13.5" customHeight="1" x14ac:dyDescent="0.2"/>
    <row r="895" ht="13.5" customHeight="1" x14ac:dyDescent="0.2"/>
    <row r="896" ht="13.5" customHeight="1" x14ac:dyDescent="0.2"/>
    <row r="897" ht="13.5" customHeight="1" x14ac:dyDescent="0.2"/>
    <row r="898" ht="13.5" customHeight="1" x14ac:dyDescent="0.2"/>
    <row r="899" ht="13.5" customHeight="1" x14ac:dyDescent="0.2"/>
    <row r="900" ht="13.5" customHeight="1" x14ac:dyDescent="0.2"/>
    <row r="901" ht="13.5" customHeight="1" x14ac:dyDescent="0.2"/>
    <row r="902" ht="13.5" customHeight="1" x14ac:dyDescent="0.2"/>
    <row r="903" ht="13.5" customHeight="1" x14ac:dyDescent="0.2"/>
    <row r="904" ht="13.5" customHeight="1" x14ac:dyDescent="0.2"/>
    <row r="905" ht="13.5" customHeight="1" x14ac:dyDescent="0.2"/>
    <row r="906" ht="13.5" customHeight="1" x14ac:dyDescent="0.2"/>
    <row r="907" ht="13.5" customHeight="1" x14ac:dyDescent="0.2"/>
    <row r="908" ht="13.5" customHeight="1" x14ac:dyDescent="0.2"/>
    <row r="909" ht="13.5" customHeight="1" x14ac:dyDescent="0.2"/>
    <row r="910" ht="13.5" customHeight="1" x14ac:dyDescent="0.2"/>
    <row r="911" ht="13.5" customHeight="1" x14ac:dyDescent="0.2"/>
    <row r="912" ht="13.5" customHeight="1" x14ac:dyDescent="0.2"/>
    <row r="913" ht="13.5" customHeight="1" x14ac:dyDescent="0.2"/>
    <row r="914" ht="13.5" customHeight="1" x14ac:dyDescent="0.2"/>
    <row r="915" ht="13.5" customHeight="1" x14ac:dyDescent="0.2"/>
    <row r="916" ht="13.5" customHeight="1" x14ac:dyDescent="0.2"/>
    <row r="917" ht="13.5" customHeight="1" x14ac:dyDescent="0.2"/>
    <row r="918" ht="13.5" customHeight="1" x14ac:dyDescent="0.2"/>
    <row r="919" ht="13.5" customHeight="1" x14ac:dyDescent="0.2"/>
    <row r="920" ht="13.5" customHeight="1" x14ac:dyDescent="0.2"/>
    <row r="921" ht="13.5" customHeight="1" x14ac:dyDescent="0.2"/>
    <row r="922" ht="13.5" customHeight="1" x14ac:dyDescent="0.2"/>
    <row r="923" ht="13.5" customHeight="1" x14ac:dyDescent="0.2"/>
    <row r="924" ht="13.5" customHeight="1" x14ac:dyDescent="0.2"/>
    <row r="925" ht="13.5" customHeight="1" x14ac:dyDescent="0.2"/>
    <row r="926" ht="13.5" customHeight="1" x14ac:dyDescent="0.2"/>
    <row r="927" ht="13.5" customHeight="1" x14ac:dyDescent="0.2"/>
    <row r="928" ht="13.5" customHeight="1" x14ac:dyDescent="0.2"/>
    <row r="929" ht="13.5" customHeight="1" x14ac:dyDescent="0.2"/>
    <row r="930" ht="13.5" customHeight="1" x14ac:dyDescent="0.2"/>
    <row r="931" ht="13.5" customHeight="1" x14ac:dyDescent="0.2"/>
    <row r="932" ht="13.5" customHeight="1" x14ac:dyDescent="0.2"/>
    <row r="933" ht="13.5" customHeight="1" x14ac:dyDescent="0.2"/>
    <row r="934" ht="13.5" customHeight="1" x14ac:dyDescent="0.2"/>
    <row r="935" ht="13.5" customHeight="1" x14ac:dyDescent="0.2"/>
    <row r="936" ht="13.5" customHeight="1" x14ac:dyDescent="0.2"/>
    <row r="937" ht="13.5" customHeight="1" x14ac:dyDescent="0.2"/>
    <row r="938" ht="13.5" customHeight="1" x14ac:dyDescent="0.2"/>
    <row r="939" ht="13.5" customHeight="1" x14ac:dyDescent="0.2"/>
    <row r="940" ht="13.5" customHeight="1" x14ac:dyDescent="0.2"/>
    <row r="941" ht="13.5" customHeight="1" x14ac:dyDescent="0.2"/>
    <row r="942" ht="13.5" customHeight="1" x14ac:dyDescent="0.2"/>
    <row r="943" ht="13.5" customHeight="1" x14ac:dyDescent="0.2"/>
    <row r="944" ht="13.5" customHeight="1" x14ac:dyDescent="0.2"/>
    <row r="945" ht="13.5" customHeight="1" x14ac:dyDescent="0.2"/>
    <row r="946" ht="13.5" customHeight="1" x14ac:dyDescent="0.2"/>
    <row r="947" ht="13.5" customHeight="1" x14ac:dyDescent="0.2"/>
    <row r="948" ht="13.5" customHeight="1" x14ac:dyDescent="0.2"/>
    <row r="949" ht="13.5" customHeight="1" x14ac:dyDescent="0.2"/>
    <row r="950" ht="13.5" customHeight="1" x14ac:dyDescent="0.2"/>
    <row r="951" ht="13.5" customHeight="1" x14ac:dyDescent="0.2"/>
    <row r="952" ht="13.5" customHeight="1" x14ac:dyDescent="0.2"/>
    <row r="953" ht="13.5" customHeight="1" x14ac:dyDescent="0.2"/>
    <row r="954" ht="13.5" customHeight="1" x14ac:dyDescent="0.2"/>
    <row r="955" ht="13.5" customHeight="1" x14ac:dyDescent="0.2"/>
    <row r="956" ht="13.5" customHeight="1" x14ac:dyDescent="0.2"/>
    <row r="957" ht="13.5" customHeight="1" x14ac:dyDescent="0.2"/>
    <row r="958" ht="13.5" customHeight="1" x14ac:dyDescent="0.2"/>
    <row r="959" ht="13.5" customHeight="1" x14ac:dyDescent="0.2"/>
    <row r="960" ht="13.5" customHeight="1" x14ac:dyDescent="0.2"/>
    <row r="961" ht="13.5" customHeight="1" x14ac:dyDescent="0.2"/>
    <row r="962" ht="13.5" customHeight="1" x14ac:dyDescent="0.2"/>
    <row r="963" ht="13.5" customHeight="1" x14ac:dyDescent="0.2"/>
    <row r="964" ht="13.5" customHeight="1" x14ac:dyDescent="0.2"/>
    <row r="965" ht="13.5" customHeight="1" x14ac:dyDescent="0.2"/>
    <row r="966" ht="13.5" customHeight="1" x14ac:dyDescent="0.2"/>
    <row r="967" ht="13.5" customHeight="1" x14ac:dyDescent="0.2"/>
    <row r="968" ht="13.5" customHeight="1" x14ac:dyDescent="0.2"/>
    <row r="969" ht="13.5" customHeight="1" x14ac:dyDescent="0.2"/>
    <row r="970" ht="13.5" customHeight="1" x14ac:dyDescent="0.2"/>
    <row r="971" ht="13.5" customHeight="1" x14ac:dyDescent="0.2"/>
    <row r="972" ht="13.5" customHeight="1" x14ac:dyDescent="0.2"/>
    <row r="973" ht="13.5" customHeight="1" x14ac:dyDescent="0.2"/>
    <row r="974" ht="13.5" customHeight="1" x14ac:dyDescent="0.2"/>
    <row r="975" ht="13.5" customHeight="1" x14ac:dyDescent="0.2"/>
    <row r="976" ht="13.5" customHeight="1" x14ac:dyDescent="0.2"/>
    <row r="977" ht="13.5" customHeight="1" x14ac:dyDescent="0.2"/>
    <row r="978" ht="13.5" customHeight="1" x14ac:dyDescent="0.2"/>
    <row r="979" ht="13.5" customHeight="1" x14ac:dyDescent="0.2"/>
    <row r="980" ht="13.5" customHeight="1" x14ac:dyDescent="0.2"/>
    <row r="981" ht="13.5" customHeight="1" x14ac:dyDescent="0.2"/>
    <row r="982" ht="13.5" customHeight="1" x14ac:dyDescent="0.2"/>
    <row r="983" ht="13.5" customHeight="1" x14ac:dyDescent="0.2"/>
    <row r="984" ht="13.5" customHeight="1" x14ac:dyDescent="0.2"/>
    <row r="985" ht="13.5" customHeight="1" x14ac:dyDescent="0.2"/>
    <row r="986" ht="13.5" customHeight="1" x14ac:dyDescent="0.2"/>
    <row r="987" ht="13.5" customHeight="1" x14ac:dyDescent="0.2"/>
    <row r="988" ht="13.5" customHeight="1" x14ac:dyDescent="0.2"/>
    <row r="989" ht="13.5" customHeight="1" x14ac:dyDescent="0.2"/>
    <row r="990" ht="13.5" customHeight="1" x14ac:dyDescent="0.2"/>
    <row r="991" ht="13.5" customHeight="1" x14ac:dyDescent="0.2"/>
    <row r="992" ht="13.5" customHeight="1" x14ac:dyDescent="0.2"/>
    <row r="993" ht="13.5" customHeight="1" x14ac:dyDescent="0.2"/>
    <row r="994" ht="13.5" customHeight="1" x14ac:dyDescent="0.2"/>
    <row r="995" ht="13.5" customHeight="1" x14ac:dyDescent="0.2"/>
    <row r="996" ht="13.5" customHeight="1" x14ac:dyDescent="0.2"/>
    <row r="997" ht="13.5" customHeight="1" x14ac:dyDescent="0.2"/>
    <row r="998" ht="13.5" customHeight="1" x14ac:dyDescent="0.2"/>
    <row r="999" ht="13.5" customHeight="1" x14ac:dyDescent="0.2"/>
    <row r="1000" ht="13.5" customHeight="1" x14ac:dyDescent="0.2"/>
  </sheetData>
  <mergeCells count="2">
    <mergeCell ref="R1:S1"/>
    <mergeCell ref="T1:U1"/>
  </mergeCells>
  <phoneticPr fontId="7"/>
  <pageMargins left="0.7" right="0.7" top="0.75" bottom="0.75" header="0" footer="0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収益計画表</vt:lpstr>
      <vt:lpstr>スケジュール</vt:lpstr>
      <vt:lpstr>グラフ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Masaki Ohsugi</dc:creator>
  <cp:lastModifiedBy>Hiroshi Takagi</cp:lastModifiedBy>
  <dcterms:created xsi:type="dcterms:W3CDTF">2019-04-13T03:57:36Z</dcterms:created>
  <dcterms:modified xsi:type="dcterms:W3CDTF">2021-12-18T05:09:23Z</dcterms:modified>
</cp:coreProperties>
</file>